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15600" windowHeight="9750"/>
  </bookViews>
  <sheets>
    <sheet name="Men's" sheetId="17" r:id="rId1"/>
    <sheet name="Goal Score" sheetId="18" r:id="rId2"/>
  </sheets>
  <calcPr calcId="145621" concurrentCalc="0"/>
</workbook>
</file>

<file path=xl/calcChain.xml><?xml version="1.0" encoding="utf-8"?>
<calcChain xmlns="http://schemas.openxmlformats.org/spreadsheetml/2006/main">
  <c r="K15" i="18" l="1"/>
  <c r="K20" i="18"/>
  <c r="K13" i="18"/>
  <c r="K4" i="18"/>
  <c r="K8" i="18"/>
  <c r="K5" i="18"/>
  <c r="K18" i="18"/>
  <c r="K21" i="18"/>
  <c r="K10" i="18"/>
  <c r="K11" i="18"/>
  <c r="K9" i="18"/>
  <c r="K14" i="18"/>
  <c r="K12" i="18"/>
  <c r="K6" i="18"/>
  <c r="K7" i="18"/>
  <c r="K19" i="18"/>
  <c r="K23" i="18"/>
  <c r="K16" i="18"/>
  <c r="K22" i="18"/>
  <c r="K17" i="18"/>
  <c r="I21" i="17"/>
  <c r="H21" i="17"/>
  <c r="G21" i="17"/>
  <c r="I19" i="17"/>
  <c r="H19" i="17"/>
  <c r="G19" i="17"/>
  <c r="I20" i="17"/>
  <c r="H20" i="17"/>
  <c r="G20" i="17"/>
  <c r="I17" i="17"/>
  <c r="H17" i="17"/>
  <c r="G17" i="17"/>
  <c r="I18" i="17"/>
  <c r="H18" i="17"/>
  <c r="G18" i="17"/>
</calcChain>
</file>

<file path=xl/sharedStrings.xml><?xml version="1.0" encoding="utf-8"?>
<sst xmlns="http://schemas.openxmlformats.org/spreadsheetml/2006/main" count="129" uniqueCount="88">
  <si>
    <t>Plyd</t>
  </si>
  <si>
    <t>Won</t>
  </si>
  <si>
    <t>Draw</t>
  </si>
  <si>
    <t>Lost</t>
  </si>
  <si>
    <t>For</t>
  </si>
  <si>
    <t>Agst</t>
  </si>
  <si>
    <t>Pts</t>
  </si>
  <si>
    <t>G Diff</t>
  </si>
  <si>
    <t>XXX</t>
  </si>
  <si>
    <t>4th</t>
  </si>
  <si>
    <t>Bronze</t>
  </si>
  <si>
    <t>Silver</t>
  </si>
  <si>
    <t>Gold</t>
  </si>
  <si>
    <t>Standings</t>
  </si>
  <si>
    <t>Ladder</t>
  </si>
  <si>
    <t>5th</t>
  </si>
  <si>
    <t>Group A</t>
  </si>
  <si>
    <t>0-10</t>
  </si>
  <si>
    <t>10-0</t>
  </si>
  <si>
    <t>13-3</t>
  </si>
  <si>
    <t>3-13</t>
  </si>
  <si>
    <t>Finals</t>
  </si>
  <si>
    <t>6-15</t>
  </si>
  <si>
    <t>15-6</t>
  </si>
  <si>
    <t>France Men's International Goalball Tournament</t>
  </si>
  <si>
    <t>Saint-Martin-de-Crau, France</t>
  </si>
  <si>
    <t>29th September - 1st October 2023</t>
  </si>
  <si>
    <t>FRANCE WHITE</t>
  </si>
  <si>
    <t>FRANCE BLUE</t>
  </si>
  <si>
    <t>CANADA RED</t>
  </si>
  <si>
    <t>CANADA BLACK</t>
  </si>
  <si>
    <t>BERLIN</t>
  </si>
  <si>
    <t>FR B</t>
  </si>
  <si>
    <t>FR W</t>
  </si>
  <si>
    <t>CA R</t>
  </si>
  <si>
    <t>CA B</t>
  </si>
  <si>
    <t>BER</t>
  </si>
  <si>
    <t>14-6</t>
  </si>
  <si>
    <t>6-14</t>
  </si>
  <si>
    <t>7-11</t>
  </si>
  <si>
    <t>11-7</t>
  </si>
  <si>
    <t>2-9</t>
  </si>
  <si>
    <t>9-2</t>
  </si>
  <si>
    <t>9-6</t>
  </si>
  <si>
    <t>6-9</t>
  </si>
  <si>
    <t>3-7</t>
  </si>
  <si>
    <t>7-3</t>
  </si>
  <si>
    <t>4-10</t>
  </si>
  <si>
    <t>10-4</t>
  </si>
  <si>
    <t>8-2</t>
  </si>
  <si>
    <t>2-8</t>
  </si>
  <si>
    <t>Gola Scorers</t>
  </si>
  <si>
    <t>Pos</t>
  </si>
  <si>
    <t>Name</t>
  </si>
  <si>
    <t>No</t>
  </si>
  <si>
    <t>Team</t>
  </si>
  <si>
    <t>Semi</t>
  </si>
  <si>
    <t>Final</t>
  </si>
  <si>
    <t>Total</t>
  </si>
  <si>
    <t>France White</t>
  </si>
  <si>
    <t>France Blue</t>
  </si>
  <si>
    <t>Canada Red</t>
  </si>
  <si>
    <t>Canada Black</t>
  </si>
  <si>
    <t>Berlin</t>
  </si>
  <si>
    <t>Hamza Errachedy</t>
  </si>
  <si>
    <t>Arnaud Ramos-Martins</t>
  </si>
  <si>
    <t>Elias Ouni</t>
  </si>
  <si>
    <t>Ryan Frion</t>
  </si>
  <si>
    <t>Haris Neimarlija</t>
  </si>
  <si>
    <t>Nabil Baich</t>
  </si>
  <si>
    <t>Kada Boualia</t>
  </si>
  <si>
    <t>Ambroise Daudin</t>
  </si>
  <si>
    <t>Ahmad Zeividavi</t>
  </si>
  <si>
    <t>Aaron Prevost</t>
  </si>
  <si>
    <t>Doug Ripley</t>
  </si>
  <si>
    <t>Mason Smith</t>
  </si>
  <si>
    <t>Aron Ghebretohannes</t>
  </si>
  <si>
    <t>Brice Parker</t>
  </si>
  <si>
    <t>Blair Nesbitt</t>
  </si>
  <si>
    <t>Peter Parsons</t>
  </si>
  <si>
    <t>Michael Dennis</t>
  </si>
  <si>
    <t>Daniek Friebel</t>
  </si>
  <si>
    <t>Philipp Tauscher</t>
  </si>
  <si>
    <t>Robin Peter</t>
  </si>
  <si>
    <t>Gm 1</t>
  </si>
  <si>
    <t>Gm 2</t>
  </si>
  <si>
    <t>Gm 3</t>
  </si>
  <si>
    <t>Gm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</si>
</sst>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rgb="FFFFFF00"/>
      <name val="Arial"/>
      <family val="2"/>
    </font>
    <font>
      <sz val="12"/>
      <color rgb="FF0033CC"/>
      <name val="Arial"/>
      <family val="2"/>
    </font>
    <font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6" borderId="0" xfId="0" applyFont="1" applyFill="1">
      <alignment vertical="center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right" vertical="center"/>
    </xf>
    <xf numFmtId="0" fontId="2" fillId="5" borderId="0" xfId="0" applyFont="1" applyFill="1">
      <alignment vertical="center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4" fillId="5" borderId="0" xfId="0" applyFont="1" applyFill="1">
      <alignment vertic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003399"/>
      <color rgb="FF009900"/>
      <color rgb="FF0066CC"/>
      <color rgb="FF0066FF"/>
      <color rgb="FF33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130" zoomScaleNormal="130" workbookViewId="0">
      <selection activeCell="B43" sqref="B43:D43"/>
    </sheetView>
  </sheetViews>
  <sheetFormatPr defaultRowHeight="15" x14ac:dyDescent="0.25"/>
  <sheetData>
    <row r="1" spans="1:9" x14ac:dyDescent="0.25">
      <c r="A1" s="10" t="s">
        <v>24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25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26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16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44" t="s">
        <v>36</v>
      </c>
      <c r="C7" s="21" t="s">
        <v>35</v>
      </c>
      <c r="D7" s="43" t="s">
        <v>35</v>
      </c>
      <c r="E7" s="42" t="s">
        <v>32</v>
      </c>
      <c r="F7" s="41" t="s">
        <v>33</v>
      </c>
      <c r="G7" s="3"/>
      <c r="H7" s="1"/>
    </row>
    <row r="8" spans="1:9" x14ac:dyDescent="0.25">
      <c r="A8" s="44" t="s">
        <v>36</v>
      </c>
      <c r="B8" s="3" t="s">
        <v>8</v>
      </c>
      <c r="C8" s="3" t="s">
        <v>40</v>
      </c>
      <c r="D8" s="3" t="s">
        <v>23</v>
      </c>
      <c r="E8" s="3" t="s">
        <v>48</v>
      </c>
      <c r="F8" s="3" t="s">
        <v>19</v>
      </c>
      <c r="G8" s="3"/>
      <c r="H8" s="1"/>
    </row>
    <row r="9" spans="1:9" x14ac:dyDescent="0.25">
      <c r="A9" s="21" t="s">
        <v>35</v>
      </c>
      <c r="B9" s="3" t="s">
        <v>39</v>
      </c>
      <c r="C9" s="3" t="s">
        <v>8</v>
      </c>
      <c r="D9" s="3" t="s">
        <v>42</v>
      </c>
      <c r="E9" s="3" t="s">
        <v>43</v>
      </c>
      <c r="F9" s="3" t="s">
        <v>46</v>
      </c>
      <c r="G9" s="3"/>
      <c r="H9" s="1"/>
    </row>
    <row r="10" spans="1:9" x14ac:dyDescent="0.25">
      <c r="A10" s="43" t="s">
        <v>35</v>
      </c>
      <c r="B10" s="3" t="s">
        <v>22</v>
      </c>
      <c r="C10" s="3" t="s">
        <v>41</v>
      </c>
      <c r="D10" s="3" t="s">
        <v>8</v>
      </c>
      <c r="E10" s="3" t="s">
        <v>38</v>
      </c>
      <c r="F10" s="3" t="s">
        <v>49</v>
      </c>
      <c r="G10" s="3"/>
      <c r="H10" s="1"/>
    </row>
    <row r="11" spans="1:9" x14ac:dyDescent="0.25">
      <c r="A11" s="42" t="s">
        <v>32</v>
      </c>
      <c r="B11" s="3" t="s">
        <v>47</v>
      </c>
      <c r="C11" s="3" t="s">
        <v>44</v>
      </c>
      <c r="D11" s="3" t="s">
        <v>37</v>
      </c>
      <c r="E11" s="3" t="s">
        <v>8</v>
      </c>
      <c r="F11" s="3" t="s">
        <v>18</v>
      </c>
      <c r="G11" s="3"/>
      <c r="H11" s="1"/>
    </row>
    <row r="12" spans="1:9" x14ac:dyDescent="0.25">
      <c r="A12" s="41" t="s">
        <v>33</v>
      </c>
      <c r="B12" s="3" t="s">
        <v>20</v>
      </c>
      <c r="C12" s="3" t="s">
        <v>45</v>
      </c>
      <c r="D12" s="3" t="s">
        <v>50</v>
      </c>
      <c r="E12" s="3" t="s">
        <v>17</v>
      </c>
      <c r="F12" s="3" t="s">
        <v>8</v>
      </c>
      <c r="G12" s="3"/>
      <c r="H12" s="1"/>
      <c r="I12" s="1"/>
    </row>
    <row r="13" spans="1:9" x14ac:dyDescent="0.25">
      <c r="A13" s="9"/>
      <c r="B13" s="9"/>
      <c r="C13" s="1"/>
      <c r="D13" s="1"/>
      <c r="E13" s="1"/>
      <c r="F13" s="1"/>
      <c r="G13" s="1"/>
      <c r="H13" s="1"/>
    </row>
    <row r="14" spans="1:9" x14ac:dyDescent="0.25">
      <c r="A14" s="9" t="s">
        <v>14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9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4"/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0</v>
      </c>
      <c r="H16" s="5" t="s">
        <v>6</v>
      </c>
      <c r="I16" s="5" t="s">
        <v>7</v>
      </c>
    </row>
    <row r="17" spans="1:10" x14ac:dyDescent="0.25">
      <c r="A17" s="44" t="s">
        <v>36</v>
      </c>
      <c r="B17" s="6">
        <v>4</v>
      </c>
      <c r="C17" s="6">
        <v>0</v>
      </c>
      <c r="D17" s="6">
        <v>0</v>
      </c>
      <c r="E17" s="6">
        <v>49</v>
      </c>
      <c r="F17" s="6">
        <v>20</v>
      </c>
      <c r="G17" s="7">
        <f>+B17+C17+D17</f>
        <v>4</v>
      </c>
      <c r="H17" s="7">
        <f>+B17*3+C17</f>
        <v>12</v>
      </c>
      <c r="I17" s="7">
        <f>+E17-F17</f>
        <v>29</v>
      </c>
    </row>
    <row r="18" spans="1:10" x14ac:dyDescent="0.25">
      <c r="A18" s="21" t="s">
        <v>35</v>
      </c>
      <c r="B18" s="6">
        <v>3</v>
      </c>
      <c r="C18" s="6">
        <v>0</v>
      </c>
      <c r="D18" s="6">
        <v>1</v>
      </c>
      <c r="E18" s="6">
        <v>32</v>
      </c>
      <c r="F18" s="6">
        <v>22</v>
      </c>
      <c r="G18" s="7">
        <f>+B18+C18+D18</f>
        <v>4</v>
      </c>
      <c r="H18" s="7">
        <f>+B18*3+C18</f>
        <v>9</v>
      </c>
      <c r="I18" s="7">
        <f>+E18-F18</f>
        <v>10</v>
      </c>
    </row>
    <row r="19" spans="1:10" x14ac:dyDescent="0.25">
      <c r="A19" s="42" t="s">
        <v>32</v>
      </c>
      <c r="B19" s="6">
        <v>2</v>
      </c>
      <c r="C19" s="6">
        <v>0</v>
      </c>
      <c r="D19" s="6">
        <v>2</v>
      </c>
      <c r="E19" s="6">
        <v>34</v>
      </c>
      <c r="F19" s="6">
        <v>25</v>
      </c>
      <c r="G19" s="7">
        <f>+B19+C19+D19</f>
        <v>4</v>
      </c>
      <c r="H19" s="7">
        <f>+B19*3+C19</f>
        <v>6</v>
      </c>
      <c r="I19" s="7">
        <f>+E19-F19</f>
        <v>9</v>
      </c>
    </row>
    <row r="20" spans="1:10" x14ac:dyDescent="0.25">
      <c r="A20" s="43" t="s">
        <v>35</v>
      </c>
      <c r="B20" s="6">
        <v>1</v>
      </c>
      <c r="C20" s="6">
        <v>0</v>
      </c>
      <c r="D20" s="6">
        <v>3</v>
      </c>
      <c r="E20" s="6">
        <v>22</v>
      </c>
      <c r="F20" s="6">
        <v>40</v>
      </c>
      <c r="G20" s="7">
        <f>+B20+C20+D20</f>
        <v>4</v>
      </c>
      <c r="H20" s="7">
        <f>+B20*3+C20</f>
        <v>3</v>
      </c>
      <c r="I20" s="7">
        <f>+E20-F20</f>
        <v>-18</v>
      </c>
    </row>
    <row r="21" spans="1:10" x14ac:dyDescent="0.25">
      <c r="A21" s="41" t="s">
        <v>33</v>
      </c>
      <c r="B21" s="6">
        <v>0</v>
      </c>
      <c r="C21" s="6">
        <v>0</v>
      </c>
      <c r="D21" s="6">
        <v>4</v>
      </c>
      <c r="E21" s="6">
        <v>8</v>
      </c>
      <c r="F21" s="6">
        <v>38</v>
      </c>
      <c r="G21" s="7">
        <f>+B21+C21+D21</f>
        <v>4</v>
      </c>
      <c r="H21" s="7">
        <f>+B21*3+C21</f>
        <v>0</v>
      </c>
      <c r="I21" s="7">
        <f>+E21-F21</f>
        <v>-30</v>
      </c>
    </row>
    <row r="22" spans="1:10" x14ac:dyDescent="0.25">
      <c r="A22" s="16"/>
      <c r="B22" s="9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9" t="s">
        <v>21</v>
      </c>
      <c r="B23" s="9"/>
      <c r="C23" s="6"/>
      <c r="D23" s="6"/>
      <c r="E23" s="6"/>
      <c r="F23" s="6"/>
      <c r="G23" s="6"/>
      <c r="H23" s="6"/>
      <c r="I23" s="6"/>
      <c r="J23" s="6"/>
    </row>
    <row r="24" spans="1:10" ht="15.75" thickBot="1" x14ac:dyDescent="0.3">
      <c r="A24" s="16"/>
      <c r="B24" s="9"/>
      <c r="C24" s="6"/>
      <c r="D24" s="6"/>
      <c r="E24" s="6"/>
      <c r="F24" s="6"/>
      <c r="G24" s="6"/>
      <c r="H24" s="6"/>
      <c r="I24" s="6"/>
      <c r="J24" s="6"/>
    </row>
    <row r="25" spans="1:10" ht="16.5" thickTop="1" thickBot="1" x14ac:dyDescent="0.3">
      <c r="A25" s="40" t="s">
        <v>36</v>
      </c>
      <c r="B25" s="15">
        <v>6</v>
      </c>
      <c r="C25" s="6"/>
      <c r="D25" s="6"/>
      <c r="E25" s="6"/>
      <c r="F25" s="6"/>
      <c r="G25" s="38" t="s">
        <v>34</v>
      </c>
      <c r="H25" s="15">
        <v>6</v>
      </c>
      <c r="I25" s="9" t="s">
        <v>9</v>
      </c>
    </row>
    <row r="26" spans="1:10" ht="16.5" thickTop="1" thickBot="1" x14ac:dyDescent="0.3">
      <c r="B26" s="17"/>
      <c r="C26" s="40" t="s">
        <v>36</v>
      </c>
      <c r="D26" s="6">
        <v>14</v>
      </c>
      <c r="E26" s="9" t="s">
        <v>12</v>
      </c>
      <c r="F26" s="6"/>
      <c r="G26" s="16"/>
      <c r="H26" s="20"/>
      <c r="I26" s="9"/>
    </row>
    <row r="27" spans="1:10" ht="16.5" thickTop="1" thickBot="1" x14ac:dyDescent="0.3">
      <c r="A27" s="38" t="s">
        <v>34</v>
      </c>
      <c r="B27" s="13">
        <v>4</v>
      </c>
      <c r="C27" s="6"/>
      <c r="D27" s="18"/>
      <c r="E27" s="9"/>
      <c r="F27" s="6"/>
      <c r="G27" s="37" t="s">
        <v>32</v>
      </c>
      <c r="H27" s="13">
        <v>9</v>
      </c>
      <c r="I27" s="9" t="s">
        <v>10</v>
      </c>
    </row>
    <row r="28" spans="1:10" ht="16.5" thickTop="1" thickBot="1" x14ac:dyDescent="0.3">
      <c r="A28" s="16"/>
      <c r="B28" s="9"/>
      <c r="C28" s="6"/>
      <c r="D28" s="19"/>
      <c r="E28" s="9"/>
      <c r="F28" s="6"/>
      <c r="G28" s="6"/>
      <c r="H28" s="6"/>
      <c r="I28" s="6"/>
      <c r="J28" s="6"/>
    </row>
    <row r="29" spans="1:10" ht="16.5" thickTop="1" thickBot="1" x14ac:dyDescent="0.3">
      <c r="A29" s="39" t="s">
        <v>35</v>
      </c>
      <c r="B29" s="15">
        <v>6</v>
      </c>
      <c r="C29" s="6"/>
      <c r="D29" s="14"/>
      <c r="E29" s="9"/>
      <c r="F29" s="6"/>
      <c r="G29" s="6"/>
      <c r="H29" s="6"/>
      <c r="I29" s="6"/>
      <c r="J29" s="6"/>
    </row>
    <row r="30" spans="1:10" ht="16.5" thickTop="1" thickBot="1" x14ac:dyDescent="0.3">
      <c r="B30" s="17"/>
      <c r="C30" s="39" t="s">
        <v>35</v>
      </c>
      <c r="D30" s="6">
        <v>10</v>
      </c>
      <c r="E30" s="9" t="s">
        <v>11</v>
      </c>
      <c r="F30" s="6"/>
      <c r="G30" s="6"/>
      <c r="H30" s="6"/>
      <c r="I30" s="6"/>
      <c r="J30" s="6"/>
    </row>
    <row r="31" spans="1:10" ht="16.5" thickTop="1" thickBot="1" x14ac:dyDescent="0.3">
      <c r="A31" s="37" t="s">
        <v>32</v>
      </c>
      <c r="B31" s="13">
        <v>4</v>
      </c>
      <c r="C31" s="6"/>
      <c r="D31" s="6"/>
      <c r="E31" s="6"/>
      <c r="F31" s="6"/>
      <c r="G31" s="6"/>
      <c r="H31" s="6"/>
      <c r="I31" s="6"/>
      <c r="J31" s="6"/>
    </row>
    <row r="32" spans="1:10" ht="15.75" thickTop="1" x14ac:dyDescent="0.25">
      <c r="A32" s="16"/>
      <c r="B32" s="9"/>
      <c r="C32" s="6"/>
      <c r="D32" s="6"/>
      <c r="E32" s="6"/>
      <c r="F32" s="6"/>
      <c r="G32" s="6"/>
      <c r="H32" s="6"/>
      <c r="I32" s="6"/>
      <c r="J32" s="6"/>
    </row>
    <row r="33" spans="1:11" x14ac:dyDescent="0.25">
      <c r="A33" s="9" t="s">
        <v>13</v>
      </c>
    </row>
    <row r="34" spans="1:11" ht="15.75" thickBot="1" x14ac:dyDescent="0.3"/>
    <row r="35" spans="1:11" ht="16.5" customHeight="1" thickTop="1" thickBot="1" x14ac:dyDescent="0.3">
      <c r="A35" t="s">
        <v>12</v>
      </c>
      <c r="B35" s="34" t="s">
        <v>31</v>
      </c>
      <c r="C35" s="35"/>
      <c r="D35" s="36"/>
    </row>
    <row r="36" spans="1:11" ht="5.0999999999999996" customHeight="1" thickTop="1" thickBot="1" x14ac:dyDescent="0.3">
      <c r="K36" s="12"/>
    </row>
    <row r="37" spans="1:11" ht="16.5" customHeight="1" thickTop="1" thickBot="1" x14ac:dyDescent="0.3">
      <c r="A37" t="s">
        <v>11</v>
      </c>
      <c r="B37" s="25" t="s">
        <v>30</v>
      </c>
      <c r="C37" s="26"/>
      <c r="D37" s="27"/>
    </row>
    <row r="38" spans="1:11" ht="5.0999999999999996" customHeight="1" thickTop="1" thickBot="1" x14ac:dyDescent="0.3">
      <c r="K38" s="12"/>
    </row>
    <row r="39" spans="1:11" ht="16.5" customHeight="1" thickTop="1" thickBot="1" x14ac:dyDescent="0.3">
      <c r="A39" t="s">
        <v>10</v>
      </c>
      <c r="B39" s="22" t="s">
        <v>28</v>
      </c>
      <c r="C39" s="23"/>
      <c r="D39" s="24"/>
    </row>
    <row r="40" spans="1:11" ht="5.0999999999999996" customHeight="1" thickTop="1" thickBot="1" x14ac:dyDescent="0.3">
      <c r="K40" s="12"/>
    </row>
    <row r="41" spans="1:11" ht="16.5" customHeight="1" thickTop="1" thickBot="1" x14ac:dyDescent="0.3">
      <c r="A41" t="s">
        <v>9</v>
      </c>
      <c r="B41" s="31" t="s">
        <v>29</v>
      </c>
      <c r="C41" s="32"/>
      <c r="D41" s="33"/>
    </row>
    <row r="42" spans="1:11" ht="5.0999999999999996" customHeight="1" thickTop="1" thickBot="1" x14ac:dyDescent="0.3">
      <c r="A42" s="8"/>
      <c r="E42" s="8"/>
    </row>
    <row r="43" spans="1:11" ht="16.5" customHeight="1" thickTop="1" thickBot="1" x14ac:dyDescent="0.3">
      <c r="A43" s="8" t="s">
        <v>15</v>
      </c>
      <c r="B43" s="28" t="s">
        <v>27</v>
      </c>
      <c r="C43" s="29"/>
      <c r="D43" s="30"/>
      <c r="E43" s="8"/>
    </row>
    <row r="44" spans="1:11" ht="15.75" thickTop="1" x14ac:dyDescent="0.25"/>
  </sheetData>
  <sortState ref="A17:I21">
    <sortCondition descending="1" ref="H17:H21"/>
    <sortCondition descending="1" ref="I17:I21"/>
    <sortCondition descending="1" ref="B17:B21"/>
    <sortCondition ref="F17:F21"/>
  </sortState>
  <mergeCells count="5">
    <mergeCell ref="B39:D39"/>
    <mergeCell ref="B41:D41"/>
    <mergeCell ref="B43:D43"/>
    <mergeCell ref="B35:D35"/>
    <mergeCell ref="B37:D3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15" zoomScaleNormal="115" workbookViewId="0"/>
  </sheetViews>
  <sheetFormatPr defaultRowHeight="15" x14ac:dyDescent="0.25"/>
  <cols>
    <col min="1" max="1" width="5.28515625" style="1" customWidth="1"/>
    <col min="2" max="2" width="4.140625" style="1" customWidth="1"/>
    <col min="3" max="3" width="24.5703125" style="1" customWidth="1"/>
    <col min="4" max="4" width="15.5703125" style="1" bestFit="1" customWidth="1"/>
    <col min="5" max="11" width="6.7109375" style="1" customWidth="1"/>
    <col min="12" max="16384" width="9.140625" style="1"/>
  </cols>
  <sheetData>
    <row r="1" spans="1:11" x14ac:dyDescent="0.25">
      <c r="A1" s="1" t="s">
        <v>51</v>
      </c>
    </row>
    <row r="3" spans="1:11" x14ac:dyDescent="0.25">
      <c r="A3" s="45" t="s">
        <v>52</v>
      </c>
      <c r="B3" s="45" t="s">
        <v>54</v>
      </c>
      <c r="C3" s="45" t="s">
        <v>53</v>
      </c>
      <c r="D3" s="45" t="s">
        <v>55</v>
      </c>
      <c r="E3" s="45" t="s">
        <v>84</v>
      </c>
      <c r="F3" s="45" t="s">
        <v>85</v>
      </c>
      <c r="G3" s="45" t="s">
        <v>86</v>
      </c>
      <c r="H3" s="45" t="s">
        <v>87</v>
      </c>
      <c r="I3" s="45" t="s">
        <v>56</v>
      </c>
      <c r="J3" s="45" t="s">
        <v>57</v>
      </c>
      <c r="K3" s="45" t="s">
        <v>58</v>
      </c>
    </row>
    <row r="4" spans="1:11" x14ac:dyDescent="0.2">
      <c r="A4" s="62">
        <v>1</v>
      </c>
      <c r="B4" s="63">
        <v>1</v>
      </c>
      <c r="C4" s="64" t="s">
        <v>80</v>
      </c>
      <c r="D4" s="62" t="s">
        <v>63</v>
      </c>
      <c r="E4" s="65">
        <v>11</v>
      </c>
      <c r="F4" s="65">
        <v>8</v>
      </c>
      <c r="G4" s="65">
        <v>14</v>
      </c>
      <c r="H4" s="65">
        <v>8</v>
      </c>
      <c r="I4" s="65">
        <v>3</v>
      </c>
      <c r="J4" s="65">
        <v>13</v>
      </c>
      <c r="K4" s="62">
        <f>SUM(E4:J4)</f>
        <v>57</v>
      </c>
    </row>
    <row r="5" spans="1:11" x14ac:dyDescent="0.2">
      <c r="A5" s="58">
        <v>2</v>
      </c>
      <c r="B5" s="59">
        <v>6</v>
      </c>
      <c r="C5" s="60" t="s">
        <v>78</v>
      </c>
      <c r="D5" s="58" t="s">
        <v>62</v>
      </c>
      <c r="E5" s="61">
        <v>5</v>
      </c>
      <c r="F5" s="61">
        <v>5</v>
      </c>
      <c r="G5" s="61">
        <v>5</v>
      </c>
      <c r="H5" s="61">
        <v>3</v>
      </c>
      <c r="I5" s="61">
        <v>5</v>
      </c>
      <c r="J5" s="61">
        <v>7</v>
      </c>
      <c r="K5" s="58">
        <f>SUM(E5:J5)</f>
        <v>30</v>
      </c>
    </row>
    <row r="6" spans="1:11" x14ac:dyDescent="0.2">
      <c r="A6" s="50">
        <v>3</v>
      </c>
      <c r="B6" s="51">
        <v>5</v>
      </c>
      <c r="C6" s="52" t="s">
        <v>70</v>
      </c>
      <c r="D6" s="50" t="s">
        <v>60</v>
      </c>
      <c r="E6" s="53">
        <v>6</v>
      </c>
      <c r="F6" s="53">
        <v>5</v>
      </c>
      <c r="G6" s="53">
        <v>4</v>
      </c>
      <c r="H6" s="53">
        <v>0</v>
      </c>
      <c r="I6" s="53">
        <v>2</v>
      </c>
      <c r="J6" s="53">
        <v>3</v>
      </c>
      <c r="K6" s="50">
        <f>SUM(E6:J6)</f>
        <v>20</v>
      </c>
    </row>
    <row r="7" spans="1:11" x14ac:dyDescent="0.2">
      <c r="A7" s="50">
        <v>4</v>
      </c>
      <c r="B7" s="51">
        <v>3</v>
      </c>
      <c r="C7" s="52" t="s">
        <v>69</v>
      </c>
      <c r="D7" s="50" t="s">
        <v>60</v>
      </c>
      <c r="E7" s="53">
        <v>4</v>
      </c>
      <c r="F7" s="53">
        <v>5</v>
      </c>
      <c r="G7" s="53">
        <v>1</v>
      </c>
      <c r="H7" s="53">
        <v>2</v>
      </c>
      <c r="I7" s="53">
        <v>2</v>
      </c>
      <c r="J7" s="53">
        <v>4</v>
      </c>
      <c r="K7" s="50">
        <f>SUM(E7:J7)</f>
        <v>18</v>
      </c>
    </row>
    <row r="8" spans="1:11" x14ac:dyDescent="0.2">
      <c r="A8" s="58">
        <v>5</v>
      </c>
      <c r="B8" s="59">
        <v>9</v>
      </c>
      <c r="C8" s="60" t="s">
        <v>79</v>
      </c>
      <c r="D8" s="58" t="s">
        <v>62</v>
      </c>
      <c r="E8" s="61">
        <v>1</v>
      </c>
      <c r="F8" s="61">
        <v>3</v>
      </c>
      <c r="G8" s="61">
        <v>3</v>
      </c>
      <c r="H8" s="61">
        <v>4</v>
      </c>
      <c r="I8" s="61">
        <v>1</v>
      </c>
      <c r="J8" s="61">
        <v>3</v>
      </c>
      <c r="K8" s="58">
        <f>SUM(E8:J8)</f>
        <v>15</v>
      </c>
    </row>
    <row r="9" spans="1:11" x14ac:dyDescent="0.2">
      <c r="A9" s="54">
        <v>6</v>
      </c>
      <c r="B9" s="55">
        <v>5</v>
      </c>
      <c r="C9" s="56" t="s">
        <v>73</v>
      </c>
      <c r="D9" s="54" t="s">
        <v>61</v>
      </c>
      <c r="E9" s="57">
        <v>1</v>
      </c>
      <c r="F9" s="57">
        <v>1</v>
      </c>
      <c r="G9" s="57">
        <v>2</v>
      </c>
      <c r="H9" s="57">
        <v>4</v>
      </c>
      <c r="I9" s="57">
        <v>2</v>
      </c>
      <c r="J9" s="57">
        <v>2</v>
      </c>
      <c r="K9" s="54">
        <f>SUM(E9:J9)</f>
        <v>12</v>
      </c>
    </row>
    <row r="10" spans="1:11" x14ac:dyDescent="0.2">
      <c r="A10" s="54">
        <v>7</v>
      </c>
      <c r="B10" s="55">
        <v>8</v>
      </c>
      <c r="C10" s="56" t="s">
        <v>75</v>
      </c>
      <c r="D10" s="54" t="s">
        <v>61</v>
      </c>
      <c r="E10" s="57">
        <v>3</v>
      </c>
      <c r="F10" s="57">
        <v>0</v>
      </c>
      <c r="G10" s="57">
        <v>2</v>
      </c>
      <c r="H10" s="57">
        <v>2</v>
      </c>
      <c r="I10" s="57">
        <v>2</v>
      </c>
      <c r="J10" s="57">
        <v>0</v>
      </c>
      <c r="K10" s="54">
        <f>SUM(E10:J10)</f>
        <v>9</v>
      </c>
    </row>
    <row r="11" spans="1:11" x14ac:dyDescent="0.2">
      <c r="A11" s="54">
        <v>8</v>
      </c>
      <c r="B11" s="55">
        <v>7</v>
      </c>
      <c r="C11" s="56" t="s">
        <v>74</v>
      </c>
      <c r="D11" s="54" t="s">
        <v>61</v>
      </c>
      <c r="E11" s="57">
        <v>1</v>
      </c>
      <c r="F11" s="57">
        <v>2</v>
      </c>
      <c r="G11" s="57">
        <v>2</v>
      </c>
      <c r="H11" s="57">
        <v>2</v>
      </c>
      <c r="I11" s="57">
        <v>0</v>
      </c>
      <c r="J11" s="57">
        <v>1</v>
      </c>
      <c r="K11" s="54">
        <f>SUM(E11:J11)</f>
        <v>8</v>
      </c>
    </row>
    <row r="12" spans="1:11" x14ac:dyDescent="0.2">
      <c r="A12" s="50">
        <v>9</v>
      </c>
      <c r="B12" s="51">
        <v>6</v>
      </c>
      <c r="C12" s="52" t="s">
        <v>71</v>
      </c>
      <c r="D12" s="50" t="s">
        <v>60</v>
      </c>
      <c r="E12" s="53">
        <v>3</v>
      </c>
      <c r="F12" s="53">
        <v>0</v>
      </c>
      <c r="G12" s="53">
        <v>1</v>
      </c>
      <c r="H12" s="53">
        <v>1</v>
      </c>
      <c r="I12" s="53">
        <v>0</v>
      </c>
      <c r="J12" s="53">
        <v>2</v>
      </c>
      <c r="K12" s="50">
        <f>SUM(E12:J12)</f>
        <v>7</v>
      </c>
    </row>
    <row r="13" spans="1:11" x14ac:dyDescent="0.2">
      <c r="A13" s="62">
        <v>10</v>
      </c>
      <c r="B13" s="63">
        <v>6</v>
      </c>
      <c r="C13" s="64" t="s">
        <v>81</v>
      </c>
      <c r="D13" s="62" t="s">
        <v>63</v>
      </c>
      <c r="E13" s="65">
        <v>0</v>
      </c>
      <c r="F13" s="65">
        <v>1</v>
      </c>
      <c r="G13" s="65">
        <v>0</v>
      </c>
      <c r="H13" s="65">
        <v>1</v>
      </c>
      <c r="I13" s="65">
        <v>3</v>
      </c>
      <c r="J13" s="65">
        <v>1</v>
      </c>
      <c r="K13" s="62">
        <f>SUM(E13:J13)</f>
        <v>6</v>
      </c>
    </row>
    <row r="14" spans="1:11" x14ac:dyDescent="0.2">
      <c r="A14" s="54">
        <v>11</v>
      </c>
      <c r="B14" s="55">
        <v>1</v>
      </c>
      <c r="C14" s="56" t="s">
        <v>72</v>
      </c>
      <c r="D14" s="54" t="s">
        <v>61</v>
      </c>
      <c r="E14" s="57">
        <v>1</v>
      </c>
      <c r="F14" s="57">
        <v>0</v>
      </c>
      <c r="G14" s="57">
        <v>0</v>
      </c>
      <c r="H14" s="57">
        <v>0</v>
      </c>
      <c r="I14" s="57">
        <v>0</v>
      </c>
      <c r="J14" s="57">
        <v>3</v>
      </c>
      <c r="K14" s="54">
        <f>SUM(E14:J14)</f>
        <v>4</v>
      </c>
    </row>
    <row r="15" spans="1:11" x14ac:dyDescent="0.2">
      <c r="A15" s="62"/>
      <c r="B15" s="63">
        <v>8</v>
      </c>
      <c r="C15" s="64" t="s">
        <v>83</v>
      </c>
      <c r="D15" s="62" t="s">
        <v>63</v>
      </c>
      <c r="E15" s="65">
        <v>0</v>
      </c>
      <c r="F15" s="65">
        <v>3</v>
      </c>
      <c r="G15" s="65">
        <v>0</v>
      </c>
      <c r="H15" s="65">
        <v>1</v>
      </c>
      <c r="I15" s="65">
        <v>0</v>
      </c>
      <c r="J15" s="65">
        <v>0</v>
      </c>
      <c r="K15" s="62">
        <f>SUM(E15:J15)</f>
        <v>4</v>
      </c>
    </row>
    <row r="16" spans="1:11" x14ac:dyDescent="0.2">
      <c r="A16" s="46"/>
      <c r="B16" s="47">
        <v>8</v>
      </c>
      <c r="C16" s="48" t="s">
        <v>66</v>
      </c>
      <c r="D16" s="46" t="s">
        <v>59</v>
      </c>
      <c r="E16" s="49">
        <v>0</v>
      </c>
      <c r="F16" s="49">
        <v>0</v>
      </c>
      <c r="G16" s="49">
        <v>2</v>
      </c>
      <c r="H16" s="49">
        <v>2</v>
      </c>
      <c r="I16" s="49"/>
      <c r="J16" s="49"/>
      <c r="K16" s="46">
        <f>SUM(E16:J16)</f>
        <v>4</v>
      </c>
    </row>
    <row r="17" spans="1:11" x14ac:dyDescent="0.2">
      <c r="A17" s="46"/>
      <c r="B17" s="47">
        <v>2</v>
      </c>
      <c r="C17" s="48" t="s">
        <v>64</v>
      </c>
      <c r="D17" s="46" t="s">
        <v>59</v>
      </c>
      <c r="E17" s="49">
        <v>0</v>
      </c>
      <c r="F17" s="49">
        <v>3</v>
      </c>
      <c r="G17" s="49">
        <v>1</v>
      </c>
      <c r="H17" s="49">
        <v>0</v>
      </c>
      <c r="I17" s="49"/>
      <c r="J17" s="49"/>
      <c r="K17" s="46">
        <f>SUM(E17:J17)</f>
        <v>4</v>
      </c>
    </row>
    <row r="18" spans="1:11" x14ac:dyDescent="0.2">
      <c r="A18" s="58">
        <v>12</v>
      </c>
      <c r="B18" s="59">
        <v>3</v>
      </c>
      <c r="C18" s="60" t="s">
        <v>77</v>
      </c>
      <c r="D18" s="58" t="s">
        <v>62</v>
      </c>
      <c r="E18" s="61">
        <v>1</v>
      </c>
      <c r="F18" s="61">
        <v>1</v>
      </c>
      <c r="G18" s="61">
        <v>1</v>
      </c>
      <c r="H18" s="61">
        <v>0</v>
      </c>
      <c r="I18" s="61">
        <v>0</v>
      </c>
      <c r="J18" s="61">
        <v>0</v>
      </c>
      <c r="K18" s="58">
        <f>SUM(E18:J18)</f>
        <v>3</v>
      </c>
    </row>
    <row r="19" spans="1:11" x14ac:dyDescent="0.2">
      <c r="A19" s="50">
        <v>13</v>
      </c>
      <c r="B19" s="51">
        <v>1</v>
      </c>
      <c r="C19" s="52" t="s">
        <v>68</v>
      </c>
      <c r="D19" s="50" t="s">
        <v>60</v>
      </c>
      <c r="E19" s="53">
        <v>1</v>
      </c>
      <c r="F19" s="53">
        <v>0</v>
      </c>
      <c r="G19" s="53">
        <v>0</v>
      </c>
      <c r="H19" s="53">
        <v>1</v>
      </c>
      <c r="I19" s="53">
        <v>0</v>
      </c>
      <c r="J19" s="53">
        <v>0</v>
      </c>
      <c r="K19" s="50">
        <f>SUM(E19:J19)</f>
        <v>2</v>
      </c>
    </row>
    <row r="20" spans="1:11" x14ac:dyDescent="0.2">
      <c r="A20" s="62"/>
      <c r="B20" s="63">
        <v>5</v>
      </c>
      <c r="C20" s="64" t="s">
        <v>82</v>
      </c>
      <c r="D20" s="62" t="s">
        <v>63</v>
      </c>
      <c r="E20" s="65">
        <v>0</v>
      </c>
      <c r="F20" s="65">
        <v>1</v>
      </c>
      <c r="G20" s="65">
        <v>1</v>
      </c>
      <c r="H20" s="65">
        <v>0</v>
      </c>
      <c r="I20" s="65">
        <v>0</v>
      </c>
      <c r="J20" s="65">
        <v>0</v>
      </c>
      <c r="K20" s="62">
        <f>SUM(E20:J20)</f>
        <v>2</v>
      </c>
    </row>
    <row r="21" spans="1:11" x14ac:dyDescent="0.2">
      <c r="A21" s="58">
        <v>14</v>
      </c>
      <c r="B21" s="59">
        <v>2</v>
      </c>
      <c r="C21" s="60" t="s">
        <v>76</v>
      </c>
      <c r="D21" s="58" t="s">
        <v>62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58">
        <f>SUM(E21:J21)</f>
        <v>0</v>
      </c>
    </row>
    <row r="22" spans="1:11" x14ac:dyDescent="0.2">
      <c r="A22" s="46"/>
      <c r="B22" s="47">
        <v>7</v>
      </c>
      <c r="C22" s="48" t="s">
        <v>65</v>
      </c>
      <c r="D22" s="46" t="s">
        <v>59</v>
      </c>
      <c r="E22" s="49">
        <v>0</v>
      </c>
      <c r="F22" s="49">
        <v>0</v>
      </c>
      <c r="G22" s="49">
        <v>0</v>
      </c>
      <c r="H22" s="49">
        <v>0</v>
      </c>
      <c r="I22" s="49"/>
      <c r="J22" s="49"/>
      <c r="K22" s="46">
        <f>SUM(E22:J22)</f>
        <v>0</v>
      </c>
    </row>
    <row r="23" spans="1:11" x14ac:dyDescent="0.2">
      <c r="A23" s="46"/>
      <c r="B23" s="47">
        <v>9</v>
      </c>
      <c r="C23" s="48" t="s">
        <v>67</v>
      </c>
      <c r="D23" s="46" t="s">
        <v>59</v>
      </c>
      <c r="E23" s="49">
        <v>0</v>
      </c>
      <c r="F23" s="49">
        <v>0</v>
      </c>
      <c r="G23" s="49">
        <v>0</v>
      </c>
      <c r="H23" s="49">
        <v>0</v>
      </c>
      <c r="I23" s="49"/>
      <c r="J23" s="49"/>
      <c r="K23" s="46">
        <f>SUM(E23:J23)</f>
        <v>0</v>
      </c>
    </row>
  </sheetData>
  <sortState ref="A4:K23">
    <sortCondition descending="1" ref="K4:K23"/>
    <sortCondition descending="1" ref="J4:J23"/>
    <sortCondition descending="1" ref="I4:I23"/>
    <sortCondition ref="C4:C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</vt:lpstr>
      <vt:lpstr>Goal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陈虹宏</dc:creator>
  <cp:lastModifiedBy>Owner</cp:lastModifiedBy>
  <cp:lastPrinted>2014-01-24T22:04:17Z</cp:lastPrinted>
  <dcterms:created xsi:type="dcterms:W3CDTF">2013-07-16T01:36:46Z</dcterms:created>
  <dcterms:modified xsi:type="dcterms:W3CDTF">2023-10-19T06:42:34Z</dcterms:modified>
</cp:coreProperties>
</file>