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600" windowHeight="10710"/>
  </bookViews>
  <sheets>
    <sheet name="Men's" sheetId="6" r:id="rId1"/>
    <sheet name="Goal Scorers Men" sheetId="10" r:id="rId2"/>
    <sheet name="Women's" sheetId="3" r:id="rId3"/>
    <sheet name="Gola Scorers Women" sheetId="7" r:id="rId4"/>
  </sheets>
  <calcPr calcId="145621" concurrentCalc="0"/>
</workbook>
</file>

<file path=xl/calcChain.xml><?xml version="1.0" encoding="utf-8"?>
<calcChain xmlns="http://schemas.openxmlformats.org/spreadsheetml/2006/main">
  <c r="K4" i="7" l="1"/>
  <c r="K5" i="7"/>
  <c r="K16" i="7"/>
  <c r="K20" i="7"/>
  <c r="K7" i="7"/>
  <c r="K15" i="7"/>
  <c r="K10" i="7"/>
  <c r="K6" i="7"/>
  <c r="K17" i="7"/>
  <c r="K21" i="7"/>
  <c r="K22" i="7"/>
  <c r="K11" i="7"/>
  <c r="K12" i="7"/>
  <c r="K9" i="7"/>
  <c r="K8" i="7"/>
  <c r="K18" i="7"/>
  <c r="K14" i="7"/>
  <c r="K13" i="7"/>
  <c r="K19" i="7"/>
  <c r="K42" i="10"/>
  <c r="K45" i="10"/>
  <c r="K11" i="10"/>
  <c r="K14" i="10"/>
  <c r="K40" i="10"/>
  <c r="K37" i="10"/>
  <c r="K4" i="10"/>
  <c r="K19" i="10"/>
  <c r="K9" i="10"/>
  <c r="K29" i="10"/>
  <c r="K46" i="10"/>
  <c r="K26" i="10"/>
  <c r="K10" i="10"/>
  <c r="K30" i="10"/>
  <c r="K6" i="10"/>
  <c r="K38" i="10"/>
  <c r="K36" i="10"/>
  <c r="K32" i="10"/>
  <c r="K34" i="10"/>
  <c r="K13" i="10"/>
  <c r="K16" i="10"/>
  <c r="K25" i="10"/>
  <c r="K23" i="10"/>
  <c r="K39" i="10"/>
  <c r="K12" i="10"/>
  <c r="K21" i="10"/>
  <c r="K7" i="10"/>
  <c r="K20" i="10"/>
  <c r="K44" i="10"/>
  <c r="K5" i="10"/>
  <c r="K15" i="10"/>
  <c r="K18" i="10"/>
  <c r="K28" i="10"/>
  <c r="K35" i="10"/>
  <c r="K17" i="10"/>
  <c r="K31" i="10"/>
  <c r="K33" i="10"/>
  <c r="K41" i="10"/>
  <c r="K27" i="10"/>
  <c r="K24" i="10"/>
  <c r="K22" i="10"/>
  <c r="K43" i="10"/>
  <c r="K8" i="10"/>
  <c r="I18" i="3"/>
  <c r="H18" i="3"/>
  <c r="G18" i="3"/>
  <c r="I19" i="3"/>
  <c r="H19" i="3"/>
  <c r="G19" i="3"/>
  <c r="I16" i="3"/>
  <c r="H16" i="3"/>
  <c r="G16" i="3"/>
  <c r="I17" i="3"/>
  <c r="H17" i="3"/>
  <c r="G17" i="3"/>
  <c r="I33" i="6"/>
  <c r="H33" i="6"/>
  <c r="G33" i="6"/>
  <c r="I34" i="6"/>
  <c r="H34" i="6"/>
  <c r="G34" i="6"/>
  <c r="I35" i="6"/>
  <c r="H35" i="6"/>
  <c r="G35" i="6"/>
  <c r="I32" i="6"/>
  <c r="H32" i="6"/>
  <c r="G32" i="6"/>
  <c r="I17" i="6"/>
  <c r="H17" i="6"/>
  <c r="G17" i="6"/>
  <c r="I19" i="6"/>
  <c r="H19" i="6"/>
  <c r="G19" i="6"/>
  <c r="I18" i="6"/>
  <c r="H18" i="6"/>
  <c r="G18" i="6"/>
  <c r="I16" i="6"/>
  <c r="H16" i="6"/>
  <c r="G16" i="6"/>
</calcChain>
</file>

<file path=xl/sharedStrings.xml><?xml version="1.0" encoding="utf-8"?>
<sst xmlns="http://schemas.openxmlformats.org/spreadsheetml/2006/main" count="387" uniqueCount="231">
  <si>
    <t>XXX</t>
  </si>
  <si>
    <t>Won</t>
  </si>
  <si>
    <t>Draw</t>
  </si>
  <si>
    <t>Lost</t>
  </si>
  <si>
    <t>For</t>
  </si>
  <si>
    <t>Agst</t>
  </si>
  <si>
    <t>Plyd</t>
  </si>
  <si>
    <t>Pts</t>
  </si>
  <si>
    <t>G Diff</t>
  </si>
  <si>
    <t>4th</t>
  </si>
  <si>
    <t>1st</t>
  </si>
  <si>
    <t>2nd</t>
  </si>
  <si>
    <t>3rd</t>
  </si>
  <si>
    <t>Team</t>
  </si>
  <si>
    <t>Final Standings</t>
  </si>
  <si>
    <t>5th</t>
  </si>
  <si>
    <t>6th</t>
  </si>
  <si>
    <t>7th</t>
  </si>
  <si>
    <t>10-15</t>
  </si>
  <si>
    <t>15-10</t>
  </si>
  <si>
    <t>11-8</t>
  </si>
  <si>
    <t>8-11</t>
  </si>
  <si>
    <t>4-14</t>
  </si>
  <si>
    <t>14-4</t>
  </si>
  <si>
    <t>12-2</t>
  </si>
  <si>
    <t>2-12</t>
  </si>
  <si>
    <t>8th</t>
  </si>
  <si>
    <t>Results - Pool A</t>
  </si>
  <si>
    <t>Ladder - Pool A</t>
  </si>
  <si>
    <t>Results - Pool B</t>
  </si>
  <si>
    <t>Ladder - Pool B</t>
  </si>
  <si>
    <t>Pos</t>
  </si>
  <si>
    <t>Surname</t>
  </si>
  <si>
    <t>3td</t>
  </si>
  <si>
    <t>Felix</t>
  </si>
  <si>
    <t>1-11</t>
  </si>
  <si>
    <t>11-1</t>
  </si>
  <si>
    <t>Tot</t>
  </si>
  <si>
    <t>Fatmir</t>
  </si>
  <si>
    <t>Seremeti</t>
  </si>
  <si>
    <t>Gustav</t>
  </si>
  <si>
    <t>Sigurd</t>
  </si>
  <si>
    <t>Lund</t>
  </si>
  <si>
    <t>10-8</t>
  </si>
  <si>
    <t>8-10</t>
  </si>
  <si>
    <t>Goal Scorers - Round 1 North</t>
  </si>
  <si>
    <t>Goal Scorers - Round 1 South</t>
  </si>
  <si>
    <t>CSAVH LYON</t>
  </si>
  <si>
    <t>LYON</t>
  </si>
  <si>
    <t>Ambroise</t>
  </si>
  <si>
    <t>Daudin</t>
  </si>
  <si>
    <t>Kada</t>
  </si>
  <si>
    <t>Boualia</t>
  </si>
  <si>
    <t>CSAVH Lyon</t>
  </si>
  <si>
    <t>Nabil</t>
  </si>
  <si>
    <t>Baich</t>
  </si>
  <si>
    <t>Thomas</t>
  </si>
  <si>
    <t>Ramos-Martins</t>
  </si>
  <si>
    <t>Niesyczynski</t>
  </si>
  <si>
    <t>Marcin</t>
  </si>
  <si>
    <t>Czerwinski</t>
  </si>
  <si>
    <t>7-6</t>
  </si>
  <si>
    <t>6-7</t>
  </si>
  <si>
    <t>Sem</t>
  </si>
  <si>
    <t>Arnaud</t>
  </si>
  <si>
    <t>POL</t>
  </si>
  <si>
    <t>FRA</t>
  </si>
  <si>
    <t>DEN</t>
  </si>
  <si>
    <t>UKR</t>
  </si>
  <si>
    <t>Poland</t>
  </si>
  <si>
    <t>POLAND</t>
  </si>
  <si>
    <t>ESP</t>
  </si>
  <si>
    <t>Spain</t>
  </si>
  <si>
    <t>SPAIN</t>
  </si>
  <si>
    <t>Ukraine</t>
  </si>
  <si>
    <t>UKRAINE</t>
  </si>
  <si>
    <t>Trakai Goalball Tournament</t>
  </si>
  <si>
    <t>31 March  - 2 April 2023</t>
  </si>
  <si>
    <t>Trakai, Lithuania</t>
  </si>
  <si>
    <t>Results</t>
  </si>
  <si>
    <t>1-9</t>
  </si>
  <si>
    <t>9-1</t>
  </si>
  <si>
    <t>2-6</t>
  </si>
  <si>
    <t>6-2</t>
  </si>
  <si>
    <t>3-10</t>
  </si>
  <si>
    <t>10-3</t>
  </si>
  <si>
    <t>Semi Finals</t>
  </si>
  <si>
    <t>Denmark</t>
  </si>
  <si>
    <t>DENMARK</t>
  </si>
  <si>
    <t>France</t>
  </si>
  <si>
    <t>FRANCE</t>
  </si>
  <si>
    <t>LTU</t>
  </si>
  <si>
    <t>Lithuania</t>
  </si>
  <si>
    <t>LITHUANIA</t>
  </si>
  <si>
    <t>SWE</t>
  </si>
  <si>
    <t>Sweden</t>
  </si>
  <si>
    <t>SWEDEN</t>
  </si>
  <si>
    <t>ISR II</t>
  </si>
  <si>
    <t>ISRAEL II</t>
  </si>
  <si>
    <t>ISR I</t>
  </si>
  <si>
    <t>ISRAEL I</t>
  </si>
  <si>
    <t>14-6</t>
  </si>
  <si>
    <t>6-14</t>
  </si>
  <si>
    <t>10-20</t>
  </si>
  <si>
    <t>20-10</t>
  </si>
  <si>
    <t>11-17</t>
  </si>
  <si>
    <t>17-11</t>
  </si>
  <si>
    <t>10-10</t>
  </si>
  <si>
    <t>12-20</t>
  </si>
  <si>
    <t>20-12</t>
  </si>
  <si>
    <t>7-17</t>
  </si>
  <si>
    <t>17-7</t>
  </si>
  <si>
    <t>19-15</t>
  </si>
  <si>
    <t>15-19</t>
  </si>
  <si>
    <t>5th to 8th Places</t>
  </si>
  <si>
    <t>Gold</t>
  </si>
  <si>
    <t>Silver</t>
  </si>
  <si>
    <t>Bronze</t>
  </si>
  <si>
    <t>Med</t>
  </si>
  <si>
    <t>First Name</t>
  </si>
  <si>
    <t>Norrelund</t>
  </si>
  <si>
    <t>Silas</t>
  </si>
  <si>
    <t>Hansen</t>
  </si>
  <si>
    <t>Jens</t>
  </si>
  <si>
    <t>Dahl</t>
  </si>
  <si>
    <t>Mads</t>
  </si>
  <si>
    <t>Laursen</t>
  </si>
  <si>
    <t>Mathias</t>
  </si>
  <si>
    <t>Jensen</t>
  </si>
  <si>
    <t>Rank</t>
  </si>
  <si>
    <t>Haris</t>
  </si>
  <si>
    <t>Neimarlija</t>
  </si>
  <si>
    <t>Samba</t>
  </si>
  <si>
    <t>Camara</t>
  </si>
  <si>
    <t>Elias</t>
  </si>
  <si>
    <t>Ouni</t>
  </si>
  <si>
    <t>Michael</t>
  </si>
  <si>
    <t>Ruzin</t>
  </si>
  <si>
    <t>Doron</t>
  </si>
  <si>
    <t>Hodeda</t>
  </si>
  <si>
    <t>Ricardo</t>
  </si>
  <si>
    <t>Perez</t>
  </si>
  <si>
    <t>Niv</t>
  </si>
  <si>
    <t>Ben Iche</t>
  </si>
  <si>
    <t>Israel I</t>
  </si>
  <si>
    <t>Nerijus</t>
  </si>
  <si>
    <t>Montvydas</t>
  </si>
  <si>
    <t>Arturas</t>
  </si>
  <si>
    <t>Jonikaitis</t>
  </si>
  <si>
    <t>Justas</t>
  </si>
  <si>
    <t>Pazarauskas</t>
  </si>
  <si>
    <t>Mantas</t>
  </si>
  <si>
    <t>Brazauskis</t>
  </si>
  <si>
    <t>Pruzinskas</t>
  </si>
  <si>
    <t>Normantas</t>
  </si>
  <si>
    <t>Juozas</t>
  </si>
  <si>
    <t>Eigminas</t>
  </si>
  <si>
    <t>Walid</t>
  </si>
  <si>
    <t>Smara</t>
  </si>
  <si>
    <t>Rayan</t>
  </si>
  <si>
    <t>Frion</t>
  </si>
  <si>
    <t>Guillaume</t>
  </si>
  <si>
    <t>Grattacosse</t>
  </si>
  <si>
    <t>Shai</t>
  </si>
  <si>
    <t>Avni</t>
  </si>
  <si>
    <t>Mahamoud</t>
  </si>
  <si>
    <t>Mahanja</t>
  </si>
  <si>
    <t>Tayachew</t>
  </si>
  <si>
    <t>Wondemeneh</t>
  </si>
  <si>
    <t>Or</t>
  </si>
  <si>
    <t>Ben David</t>
  </si>
  <si>
    <t>Israel II</t>
  </si>
  <si>
    <t>Pawel</t>
  </si>
  <si>
    <t>Zrebiec</t>
  </si>
  <si>
    <t>Szymon</t>
  </si>
  <si>
    <t>Tyburski</t>
  </si>
  <si>
    <t>Kacper</t>
  </si>
  <si>
    <t>Walczak</t>
  </si>
  <si>
    <t>Lisowski</t>
  </si>
  <si>
    <t>Bartlimiej</t>
  </si>
  <si>
    <t>Rosvall</t>
  </si>
  <si>
    <t>Haoran</t>
  </si>
  <si>
    <t>Hyldegaard</t>
  </si>
  <si>
    <t>Olof</t>
  </si>
  <si>
    <t>Ryberg</t>
  </si>
  <si>
    <t>Alexander</t>
  </si>
  <si>
    <t>Smedberg</t>
  </si>
  <si>
    <t>Ludvig</t>
  </si>
  <si>
    <t>Nilsson</t>
  </si>
  <si>
    <t>Esp</t>
  </si>
  <si>
    <t>Lyo</t>
  </si>
  <si>
    <t>Pol</t>
  </si>
  <si>
    <t>Ukr</t>
  </si>
  <si>
    <t>Audrey</t>
  </si>
  <si>
    <t>Belkhir</t>
  </si>
  <si>
    <t>Famke</t>
  </si>
  <si>
    <t>van den Born</t>
  </si>
  <si>
    <t>Nadege</t>
  </si>
  <si>
    <t>Berthier</t>
  </si>
  <si>
    <t>Meryem</t>
  </si>
  <si>
    <t>El Ghousli Boualia</t>
  </si>
  <si>
    <t>Aneta</t>
  </si>
  <si>
    <t>Wyrozebska</t>
  </si>
  <si>
    <t>Dorota</t>
  </si>
  <si>
    <t>Niewiadomska</t>
  </si>
  <si>
    <t>Katarzyna</t>
  </si>
  <si>
    <t>Twardoch</t>
  </si>
  <si>
    <t>Jasica</t>
  </si>
  <si>
    <t>Patrycja</t>
  </si>
  <si>
    <t>Maria</t>
  </si>
  <si>
    <t>Del Mar</t>
  </si>
  <si>
    <t>Sara</t>
  </si>
  <si>
    <t>Alvarez</t>
  </si>
  <si>
    <t>Carmen</t>
  </si>
  <si>
    <t>Benitez</t>
  </si>
  <si>
    <t>Belen</t>
  </si>
  <si>
    <t>Martel</t>
  </si>
  <si>
    <t>Sonia</t>
  </si>
  <si>
    <t>Lopez</t>
  </si>
  <si>
    <t>Raquel</t>
  </si>
  <si>
    <t>Rico</t>
  </si>
  <si>
    <t>Oleksandra</t>
  </si>
  <si>
    <t>Davydova</t>
  </si>
  <si>
    <t>Olha</t>
  </si>
  <si>
    <t>Lukianchuk</t>
  </si>
  <si>
    <t>Natalia</t>
  </si>
  <si>
    <t>Melena</t>
  </si>
  <si>
    <t>Marharyta</t>
  </si>
  <si>
    <t>Bielykh</t>
  </si>
  <si>
    <t>Yuliia</t>
  </si>
  <si>
    <t>Fakieiva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</si>
</sst>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indexed="8"/>
      <name val="Arial"/>
      <family val="2"/>
    </font>
    <font>
      <sz val="12"/>
      <color rgb="FFFFFF00"/>
      <name val="Arial"/>
      <family val="2"/>
    </font>
    <font>
      <sz val="12"/>
      <color rgb="FFFFC000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2"/>
      <color rgb="FF0033CC"/>
      <name val="Arial"/>
      <family val="2"/>
    </font>
    <font>
      <sz val="12"/>
      <color rgb="FF00339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2" borderId="2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3" fillId="3" borderId="0" xfId="0" applyFont="1" applyFill="1"/>
    <xf numFmtId="0" fontId="7" fillId="0" borderId="0" xfId="0" applyFont="1"/>
    <xf numFmtId="0" fontId="3" fillId="11" borderId="0" xfId="0" applyFont="1" applyFill="1"/>
    <xf numFmtId="0" fontId="5" fillId="6" borderId="0" xfId="0" applyFont="1" applyFill="1"/>
    <xf numFmtId="0" fontId="5" fillId="5" borderId="0" xfId="0" applyFont="1" applyFill="1"/>
    <xf numFmtId="0" fontId="10" fillId="0" borderId="0" xfId="0" applyFont="1"/>
    <xf numFmtId="0" fontId="6" fillId="8" borderId="0" xfId="0" applyFont="1" applyFill="1"/>
    <xf numFmtId="0" fontId="8" fillId="9" borderId="0" xfId="0" applyFont="1" applyFill="1"/>
    <xf numFmtId="0" fontId="7" fillId="7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3333CC"/>
      <color rgb="FF003399"/>
      <color rgb="FF008000"/>
      <color rgb="FF000000"/>
      <color rgb="FFFFFFFF"/>
      <color rgb="FFFF5050"/>
      <color rgb="FF009900"/>
      <color rgb="FF33CC33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tabSelected="1" zoomScale="145" zoomScaleNormal="145" workbookViewId="0">
      <selection sqref="A1:H1"/>
    </sheetView>
  </sheetViews>
  <sheetFormatPr defaultRowHeight="15"/>
  <sheetData>
    <row r="1" spans="1:12" ht="15.75">
      <c r="A1" s="14" t="s">
        <v>76</v>
      </c>
      <c r="B1" s="14"/>
      <c r="C1" s="14"/>
      <c r="D1" s="14"/>
      <c r="E1" s="14"/>
      <c r="F1" s="14"/>
      <c r="G1" s="14"/>
      <c r="H1" s="14"/>
      <c r="I1" s="1"/>
      <c r="J1" s="1"/>
      <c r="K1" s="1"/>
      <c r="L1" s="1"/>
    </row>
    <row r="2" spans="1:12" ht="15.75">
      <c r="A2" s="15" t="s">
        <v>77</v>
      </c>
      <c r="B2" s="15"/>
      <c r="C2" s="15"/>
      <c r="D2" s="15"/>
      <c r="E2" s="15"/>
      <c r="F2" s="15"/>
      <c r="G2" s="15"/>
      <c r="H2" s="15"/>
      <c r="I2" s="1"/>
      <c r="J2" s="1"/>
      <c r="K2" s="1"/>
      <c r="L2" s="1"/>
    </row>
    <row r="3" spans="1:12" ht="15.75">
      <c r="A3" s="14" t="s">
        <v>78</v>
      </c>
      <c r="B3" s="14"/>
      <c r="C3" s="14"/>
      <c r="D3" s="14"/>
      <c r="E3" s="14"/>
      <c r="F3" s="14"/>
      <c r="G3" s="14"/>
      <c r="H3" s="14"/>
      <c r="I3" s="1"/>
      <c r="J3" s="1"/>
      <c r="K3" s="1"/>
      <c r="L3" s="1"/>
    </row>
    <row r="4" spans="1:12" ht="15.75">
      <c r="A4" s="2"/>
      <c r="B4" s="2"/>
      <c r="C4" s="2"/>
      <c r="D4" s="2"/>
      <c r="E4" s="2"/>
      <c r="F4" s="2"/>
      <c r="G4" s="2"/>
      <c r="H4" s="2"/>
      <c r="I4" s="1"/>
      <c r="J4" s="1"/>
      <c r="K4" s="1"/>
      <c r="L4" s="1"/>
    </row>
    <row r="5" spans="1:12">
      <c r="A5" s="3" t="s">
        <v>27</v>
      </c>
      <c r="B5" s="4"/>
      <c r="C5" s="4"/>
      <c r="D5" s="4"/>
      <c r="E5" s="4"/>
      <c r="F5" s="4"/>
      <c r="G5" s="4"/>
      <c r="H5" s="4"/>
      <c r="I5" s="4"/>
      <c r="J5" s="2"/>
      <c r="K5" s="2"/>
      <c r="L5" s="2"/>
    </row>
    <row r="6" spans="1:12">
      <c r="A6" s="4"/>
      <c r="B6" s="4"/>
      <c r="C6" s="4"/>
      <c r="D6" s="4"/>
      <c r="E6" s="4"/>
      <c r="F6" s="5"/>
      <c r="G6" s="4"/>
      <c r="H6" s="4"/>
      <c r="I6" s="4"/>
      <c r="J6" s="2"/>
      <c r="K6" s="2"/>
      <c r="L6" s="2"/>
    </row>
    <row r="7" spans="1:12">
      <c r="A7" s="2"/>
      <c r="B7" s="30" t="s">
        <v>67</v>
      </c>
      <c r="C7" s="58" t="s">
        <v>66</v>
      </c>
      <c r="D7" s="59" t="s">
        <v>99</v>
      </c>
      <c r="E7" s="60" t="s">
        <v>91</v>
      </c>
      <c r="F7" s="5"/>
      <c r="G7" s="5"/>
      <c r="H7" s="5"/>
      <c r="I7" s="2"/>
      <c r="J7" s="2"/>
      <c r="K7" s="2"/>
      <c r="L7" s="2"/>
    </row>
    <row r="8" spans="1:12">
      <c r="A8" s="30" t="s">
        <v>67</v>
      </c>
      <c r="B8" s="5" t="s">
        <v>0</v>
      </c>
      <c r="C8" s="5" t="s">
        <v>101</v>
      </c>
      <c r="D8" s="5" t="s">
        <v>21</v>
      </c>
      <c r="E8" s="5" t="s">
        <v>22</v>
      </c>
      <c r="F8" s="5"/>
      <c r="G8" s="5"/>
      <c r="H8" s="5"/>
      <c r="I8" s="2"/>
      <c r="J8" s="2"/>
      <c r="K8" s="2"/>
      <c r="L8" s="2"/>
    </row>
    <row r="9" spans="1:12">
      <c r="A9" s="58" t="s">
        <v>66</v>
      </c>
      <c r="B9" s="5" t="s">
        <v>102</v>
      </c>
      <c r="C9" s="5" t="s">
        <v>0</v>
      </c>
      <c r="D9" s="5" t="s">
        <v>103</v>
      </c>
      <c r="E9" s="5" t="s">
        <v>35</v>
      </c>
      <c r="F9" s="5"/>
      <c r="G9" s="5"/>
      <c r="H9" s="5"/>
      <c r="I9" s="2"/>
      <c r="J9" s="2"/>
      <c r="K9" s="2"/>
      <c r="L9" s="2"/>
    </row>
    <row r="10" spans="1:12">
      <c r="A10" s="59" t="s">
        <v>99</v>
      </c>
      <c r="B10" s="5" t="s">
        <v>20</v>
      </c>
      <c r="C10" s="5" t="s">
        <v>104</v>
      </c>
      <c r="D10" s="5" t="s">
        <v>0</v>
      </c>
      <c r="E10" s="5" t="s">
        <v>105</v>
      </c>
      <c r="F10" s="5"/>
      <c r="G10" s="5"/>
      <c r="H10" s="5"/>
      <c r="I10" s="2"/>
      <c r="J10" s="2"/>
      <c r="K10" s="2"/>
      <c r="L10" s="2"/>
    </row>
    <row r="11" spans="1:12">
      <c r="A11" s="60" t="s">
        <v>91</v>
      </c>
      <c r="B11" s="5" t="s">
        <v>23</v>
      </c>
      <c r="C11" s="5" t="s">
        <v>36</v>
      </c>
      <c r="D11" s="5" t="s">
        <v>106</v>
      </c>
      <c r="E11" s="5" t="s">
        <v>0</v>
      </c>
      <c r="F11" s="5"/>
      <c r="G11" s="5"/>
      <c r="H11" s="5"/>
      <c r="I11" s="2"/>
      <c r="J11" s="2"/>
      <c r="K11" s="2"/>
      <c r="L11" s="2"/>
    </row>
    <row r="12" spans="1:12" ht="15.75">
      <c r="A12" s="5"/>
      <c r="B12" s="5"/>
      <c r="C12" s="5"/>
      <c r="D12" s="5"/>
      <c r="E12" s="5"/>
      <c r="F12" s="5"/>
      <c r="G12" s="5"/>
      <c r="H12" s="5"/>
      <c r="I12" s="2"/>
      <c r="J12" s="1"/>
      <c r="K12" s="1"/>
      <c r="L12" s="1"/>
    </row>
    <row r="13" spans="1:12" ht="15.75">
      <c r="A13" s="10" t="s">
        <v>28</v>
      </c>
      <c r="B13" s="5"/>
      <c r="C13" s="5"/>
      <c r="D13" s="5"/>
      <c r="E13" s="5"/>
      <c r="F13" s="5"/>
      <c r="G13" s="5"/>
      <c r="H13" s="5"/>
      <c r="I13" s="2"/>
      <c r="J13" s="1"/>
      <c r="K13" s="1"/>
      <c r="L13" s="1"/>
    </row>
    <row r="14" spans="1:12" ht="15.75">
      <c r="A14" s="5"/>
      <c r="B14" s="5"/>
      <c r="C14" s="5"/>
      <c r="D14" s="5"/>
      <c r="E14" s="5"/>
      <c r="F14" s="5"/>
      <c r="G14" s="5"/>
      <c r="H14" s="5"/>
      <c r="I14" s="2"/>
      <c r="J14" s="1"/>
      <c r="K14" s="1"/>
      <c r="L14" s="1"/>
    </row>
    <row r="15" spans="1:12" ht="15.75">
      <c r="A15" s="2"/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1"/>
      <c r="K15" s="1"/>
      <c r="L15" s="1"/>
    </row>
    <row r="16" spans="1:12" ht="15.75">
      <c r="A16" s="60" t="s">
        <v>91</v>
      </c>
      <c r="B16" s="4">
        <v>3</v>
      </c>
      <c r="C16" s="4">
        <v>0</v>
      </c>
      <c r="D16" s="4">
        <v>0</v>
      </c>
      <c r="E16" s="4">
        <v>42</v>
      </c>
      <c r="F16" s="4">
        <v>16</v>
      </c>
      <c r="G16" s="7">
        <f>+SUM(B16:D16)</f>
        <v>3</v>
      </c>
      <c r="H16" s="7">
        <f>+(B16*3)+C16</f>
        <v>9</v>
      </c>
      <c r="I16" s="7">
        <f>+E16-F16</f>
        <v>26</v>
      </c>
      <c r="J16" s="1"/>
      <c r="K16" s="1"/>
      <c r="L16" s="1"/>
    </row>
    <row r="17" spans="1:12" ht="15.75">
      <c r="A17" s="59" t="s">
        <v>99</v>
      </c>
      <c r="B17" s="4">
        <v>2</v>
      </c>
      <c r="C17" s="4">
        <v>0</v>
      </c>
      <c r="D17" s="4">
        <v>1</v>
      </c>
      <c r="E17" s="4">
        <v>42</v>
      </c>
      <c r="F17" s="4">
        <v>35</v>
      </c>
      <c r="G17" s="7">
        <f>+SUM(B17:D17)</f>
        <v>3</v>
      </c>
      <c r="H17" s="7">
        <f>+(B17*3)+C17</f>
        <v>6</v>
      </c>
      <c r="I17" s="7">
        <f>+E17-F17</f>
        <v>7</v>
      </c>
      <c r="J17" s="1"/>
      <c r="K17" s="1"/>
      <c r="L17" s="1"/>
    </row>
    <row r="18" spans="1:12" ht="15.75">
      <c r="A18" s="30" t="s">
        <v>67</v>
      </c>
      <c r="B18" s="4">
        <v>1</v>
      </c>
      <c r="C18" s="4">
        <v>0</v>
      </c>
      <c r="D18" s="4">
        <v>2</v>
      </c>
      <c r="E18" s="4">
        <v>26</v>
      </c>
      <c r="F18" s="4">
        <v>31</v>
      </c>
      <c r="G18" s="7">
        <f>+SUM(B18:D18)</f>
        <v>3</v>
      </c>
      <c r="H18" s="7">
        <f>+(B18*3)+C18</f>
        <v>3</v>
      </c>
      <c r="I18" s="7">
        <f>+E18-F18</f>
        <v>-5</v>
      </c>
      <c r="J18" s="1"/>
      <c r="K18" s="1"/>
      <c r="L18" s="1"/>
    </row>
    <row r="19" spans="1:12" ht="15.75">
      <c r="A19" s="58" t="s">
        <v>66</v>
      </c>
      <c r="B19" s="4">
        <v>0</v>
      </c>
      <c r="C19" s="4">
        <v>0</v>
      </c>
      <c r="D19" s="4">
        <v>3</v>
      </c>
      <c r="E19" s="4">
        <v>17</v>
      </c>
      <c r="F19" s="4">
        <v>45</v>
      </c>
      <c r="G19" s="7">
        <f>+SUM(B19:D19)</f>
        <v>3</v>
      </c>
      <c r="H19" s="7">
        <f>+(B19*3)+C19</f>
        <v>0</v>
      </c>
      <c r="I19" s="7">
        <f>+E19-F19</f>
        <v>-28</v>
      </c>
      <c r="J19" s="1"/>
      <c r="K19" s="1"/>
      <c r="L19" s="1"/>
    </row>
    <row r="20" spans="1:12" ht="15.75">
      <c r="A20" s="5"/>
      <c r="B20" s="5"/>
      <c r="C20" s="5"/>
      <c r="D20" s="5"/>
      <c r="E20" s="5"/>
      <c r="F20" s="5"/>
      <c r="G20" s="5"/>
      <c r="H20" s="5"/>
      <c r="I20" s="2"/>
      <c r="J20" s="1"/>
      <c r="K20" s="1"/>
      <c r="L20" s="1"/>
    </row>
    <row r="21" spans="1:12" ht="15.75">
      <c r="A21" s="3" t="s">
        <v>29</v>
      </c>
      <c r="B21" s="4"/>
      <c r="C21" s="4"/>
      <c r="D21" s="4"/>
      <c r="E21" s="4"/>
      <c r="F21" s="4"/>
      <c r="G21" s="4"/>
      <c r="H21" s="4"/>
      <c r="I21" s="4"/>
      <c r="J21" s="1"/>
      <c r="K21" s="1"/>
      <c r="L21" s="1"/>
    </row>
    <row r="22" spans="1:12" ht="15.75">
      <c r="A22" s="4"/>
      <c r="B22" s="4"/>
      <c r="C22" s="4"/>
      <c r="D22" s="4"/>
      <c r="E22" s="4"/>
      <c r="F22" s="4"/>
      <c r="G22" s="4"/>
      <c r="H22" s="4"/>
      <c r="I22" s="4"/>
      <c r="J22" s="1"/>
      <c r="K22" s="1"/>
      <c r="L22" s="1"/>
    </row>
    <row r="23" spans="1:12" ht="15.75">
      <c r="A23" s="2"/>
      <c r="B23" s="61" t="s">
        <v>97</v>
      </c>
      <c r="C23" s="33" t="s">
        <v>48</v>
      </c>
      <c r="D23" s="30" t="s">
        <v>65</v>
      </c>
      <c r="E23" s="62" t="s">
        <v>94</v>
      </c>
      <c r="F23" s="5"/>
      <c r="G23" s="5"/>
      <c r="H23" s="5"/>
      <c r="I23" s="2"/>
      <c r="J23" s="1"/>
      <c r="K23" s="1"/>
      <c r="L23" s="1"/>
    </row>
    <row r="24" spans="1:12" ht="15.75">
      <c r="A24" s="61" t="s">
        <v>97</v>
      </c>
      <c r="B24" s="5" t="s">
        <v>0</v>
      </c>
      <c r="C24" s="5" t="s">
        <v>107</v>
      </c>
      <c r="D24" s="5" t="s">
        <v>108</v>
      </c>
      <c r="E24" s="5" t="s">
        <v>85</v>
      </c>
      <c r="F24" s="5"/>
      <c r="G24" s="5"/>
      <c r="H24" s="5"/>
      <c r="I24" s="2"/>
      <c r="J24" s="1"/>
      <c r="K24" s="1"/>
      <c r="L24" s="1"/>
    </row>
    <row r="25" spans="1:12" ht="15.75">
      <c r="A25" s="33" t="s">
        <v>48</v>
      </c>
      <c r="B25" s="5" t="s">
        <v>107</v>
      </c>
      <c r="C25" s="5" t="s">
        <v>0</v>
      </c>
      <c r="D25" s="5" t="s">
        <v>110</v>
      </c>
      <c r="E25" s="5" t="s">
        <v>44</v>
      </c>
      <c r="F25" s="5"/>
      <c r="G25" s="5"/>
      <c r="H25" s="5"/>
      <c r="I25" s="2"/>
      <c r="J25" s="1"/>
      <c r="K25" s="1"/>
      <c r="L25" s="1"/>
    </row>
    <row r="26" spans="1:12" ht="15.75">
      <c r="A26" s="30" t="s">
        <v>65</v>
      </c>
      <c r="B26" s="5" t="s">
        <v>109</v>
      </c>
      <c r="C26" s="5" t="s">
        <v>111</v>
      </c>
      <c r="D26" s="5" t="s">
        <v>0</v>
      </c>
      <c r="E26" s="5" t="s">
        <v>112</v>
      </c>
      <c r="F26" s="5"/>
      <c r="G26" s="5"/>
      <c r="H26" s="5"/>
      <c r="I26" s="2"/>
      <c r="J26" s="1"/>
      <c r="K26" s="1"/>
      <c r="L26" s="1"/>
    </row>
    <row r="27" spans="1:12" ht="15.75">
      <c r="A27" s="62" t="s">
        <v>94</v>
      </c>
      <c r="B27" s="5" t="s">
        <v>84</v>
      </c>
      <c r="C27" s="5" t="s">
        <v>43</v>
      </c>
      <c r="D27" s="5" t="s">
        <v>113</v>
      </c>
      <c r="E27" s="5" t="s">
        <v>0</v>
      </c>
      <c r="F27" s="5"/>
      <c r="G27" s="5"/>
      <c r="H27" s="5"/>
      <c r="I27" s="2"/>
      <c r="J27" s="1"/>
      <c r="K27" s="1"/>
      <c r="L27" s="1"/>
    </row>
    <row r="28" spans="1:12" ht="15.75">
      <c r="A28" s="5"/>
      <c r="B28" s="5"/>
      <c r="C28" s="5"/>
      <c r="D28" s="5"/>
      <c r="E28" s="5"/>
      <c r="F28" s="5"/>
      <c r="G28" s="5"/>
      <c r="H28" s="5"/>
      <c r="I28" s="2"/>
      <c r="J28" s="1"/>
      <c r="K28" s="1"/>
      <c r="L28" s="1"/>
    </row>
    <row r="29" spans="1:12" ht="15.75">
      <c r="A29" s="10" t="s">
        <v>30</v>
      </c>
      <c r="B29" s="5"/>
      <c r="C29" s="5"/>
      <c r="D29" s="5"/>
      <c r="E29" s="5"/>
      <c r="F29" s="5"/>
      <c r="G29" s="5"/>
      <c r="H29" s="5"/>
      <c r="I29" s="2"/>
      <c r="J29" s="1"/>
      <c r="K29" s="1"/>
      <c r="L29" s="1"/>
    </row>
    <row r="30" spans="1:12" ht="15.75">
      <c r="A30" s="5"/>
      <c r="B30" s="5"/>
      <c r="C30" s="5"/>
      <c r="D30" s="5"/>
      <c r="E30" s="5"/>
      <c r="F30" s="5"/>
      <c r="G30" s="5"/>
      <c r="H30" s="5"/>
      <c r="I30" s="2"/>
      <c r="J30" s="1"/>
      <c r="K30" s="1"/>
      <c r="L30" s="1"/>
    </row>
    <row r="31" spans="1:12" ht="15.75">
      <c r="A31" s="2"/>
      <c r="B31" s="6" t="s">
        <v>1</v>
      </c>
      <c r="C31" s="6" t="s">
        <v>2</v>
      </c>
      <c r="D31" s="6" t="s">
        <v>3</v>
      </c>
      <c r="E31" s="6" t="s">
        <v>4</v>
      </c>
      <c r="F31" s="6" t="s">
        <v>5</v>
      </c>
      <c r="G31" s="6" t="s">
        <v>6</v>
      </c>
      <c r="H31" s="6" t="s">
        <v>7</v>
      </c>
      <c r="I31" s="6" t="s">
        <v>8</v>
      </c>
      <c r="J31" s="1"/>
      <c r="K31" s="1"/>
      <c r="L31" s="1"/>
    </row>
    <row r="32" spans="1:12" ht="15.75">
      <c r="A32" s="30" t="s">
        <v>65</v>
      </c>
      <c r="B32" s="4">
        <v>3</v>
      </c>
      <c r="C32" s="4">
        <v>0</v>
      </c>
      <c r="D32" s="4">
        <v>0</v>
      </c>
      <c r="E32" s="4">
        <v>56</v>
      </c>
      <c r="F32" s="4">
        <v>34</v>
      </c>
      <c r="G32" s="7">
        <f>+SUM(B32:D32)</f>
        <v>3</v>
      </c>
      <c r="H32" s="7">
        <f>+(B32*3)+C32</f>
        <v>9</v>
      </c>
      <c r="I32" s="7">
        <f>+E32-F32</f>
        <v>22</v>
      </c>
      <c r="J32" s="1"/>
      <c r="K32" s="1"/>
      <c r="L32" s="1"/>
    </row>
    <row r="33" spans="1:16384" ht="15.75">
      <c r="A33" s="61" t="s">
        <v>97</v>
      </c>
      <c r="B33" s="4">
        <v>1</v>
      </c>
      <c r="C33" s="4">
        <v>1</v>
      </c>
      <c r="D33" s="4">
        <v>1</v>
      </c>
      <c r="E33" s="4">
        <v>32</v>
      </c>
      <c r="F33" s="4">
        <v>33</v>
      </c>
      <c r="G33" s="7">
        <f>+SUM(B33:D33)</f>
        <v>3</v>
      </c>
      <c r="H33" s="7">
        <f>+(B33*3)+C33</f>
        <v>4</v>
      </c>
      <c r="I33" s="7">
        <f>+E33-F33</f>
        <v>-1</v>
      </c>
      <c r="J33" s="1"/>
      <c r="K33" s="1"/>
      <c r="L33" s="1"/>
    </row>
    <row r="34" spans="1:16384" ht="15.75">
      <c r="A34" s="62" t="s">
        <v>94</v>
      </c>
      <c r="B34" s="4">
        <v>1</v>
      </c>
      <c r="C34" s="4">
        <v>0</v>
      </c>
      <c r="D34" s="4">
        <v>2</v>
      </c>
      <c r="E34" s="4">
        <v>28</v>
      </c>
      <c r="F34" s="4">
        <v>37</v>
      </c>
      <c r="G34" s="7">
        <f>+SUM(B34:D34)</f>
        <v>3</v>
      </c>
      <c r="H34" s="7">
        <f>+(B34*3)+C34</f>
        <v>3</v>
      </c>
      <c r="I34" s="7">
        <f>+E34-F34</f>
        <v>-9</v>
      </c>
      <c r="J34" s="1"/>
      <c r="K34" s="1"/>
      <c r="L34" s="1"/>
    </row>
    <row r="35" spans="1:16384" ht="15.75">
      <c r="A35" s="33" t="s">
        <v>48</v>
      </c>
      <c r="B35" s="4">
        <v>0</v>
      </c>
      <c r="C35" s="4">
        <v>1</v>
      </c>
      <c r="D35" s="4">
        <v>2</v>
      </c>
      <c r="E35" s="4">
        <v>25</v>
      </c>
      <c r="F35" s="4">
        <v>37</v>
      </c>
      <c r="G35" s="7">
        <f>+SUM(B35:D35)</f>
        <v>3</v>
      </c>
      <c r="H35" s="7">
        <f>+(B35*3)+C35</f>
        <v>1</v>
      </c>
      <c r="I35" s="7">
        <f>+E35-F35</f>
        <v>-12</v>
      </c>
      <c r="J35" s="1"/>
      <c r="K35" s="1"/>
      <c r="L35" s="1"/>
    </row>
    <row r="36" spans="1:16384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  <c r="XEV36" s="1"/>
      <c r="XEW36" s="1"/>
      <c r="XEX36" s="1"/>
      <c r="XEY36" s="1"/>
      <c r="XEZ36" s="1"/>
      <c r="XFA36" s="1"/>
      <c r="XFB36" s="1"/>
      <c r="XFC36" s="1"/>
      <c r="XFD36" s="1"/>
    </row>
    <row r="37" spans="1:16384" ht="15.75">
      <c r="A37" s="1" t="s">
        <v>86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1"/>
      <c r="XFB37" s="1"/>
      <c r="XFC37" s="1"/>
      <c r="XFD37" s="1"/>
    </row>
    <row r="38" spans="1:16384" ht="16.5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  <c r="XEY38" s="1"/>
      <c r="XEZ38" s="1"/>
      <c r="XFA38" s="1"/>
      <c r="XFB38" s="1"/>
      <c r="XFC38" s="1"/>
      <c r="XFD38" s="1"/>
    </row>
    <row r="39" spans="1:16384" ht="17.25" thickTop="1" thickBot="1">
      <c r="A39" s="46" t="s">
        <v>91</v>
      </c>
      <c r="B39" s="9">
        <v>11</v>
      </c>
      <c r="C39" s="1"/>
      <c r="E39" s="1"/>
      <c r="F39" s="54" t="s">
        <v>97</v>
      </c>
      <c r="G39" s="9">
        <v>16</v>
      </c>
      <c r="H39" s="1" t="s">
        <v>117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  <c r="XER39" s="1"/>
      <c r="XES39" s="1"/>
      <c r="XET39" s="1"/>
      <c r="XEU39" s="1"/>
      <c r="XEV39" s="1"/>
      <c r="XEW39" s="1"/>
      <c r="XEX39" s="1"/>
      <c r="XEY39" s="1"/>
      <c r="XEZ39" s="1"/>
      <c r="XFA39" s="1"/>
      <c r="XFB39" s="1"/>
      <c r="XFC39" s="1"/>
      <c r="XFD39" s="1"/>
    </row>
    <row r="40" spans="1:16384" ht="17.25" thickTop="1" thickBot="1">
      <c r="A40" s="1"/>
      <c r="B40" s="34"/>
      <c r="C40" s="46" t="s">
        <v>91</v>
      </c>
      <c r="D40" s="9">
        <v>7</v>
      </c>
      <c r="E40" s="1" t="s">
        <v>115</v>
      </c>
      <c r="F40" s="1"/>
      <c r="G40" s="11"/>
      <c r="H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  <c r="XEZ40" s="1"/>
      <c r="XFA40" s="1"/>
      <c r="XFB40" s="1"/>
      <c r="XFC40" s="1"/>
      <c r="XFD40" s="1"/>
    </row>
    <row r="41" spans="1:16384" ht="17.25" thickTop="1" thickBot="1">
      <c r="A41" s="54" t="s">
        <v>97</v>
      </c>
      <c r="B41" s="9">
        <v>6</v>
      </c>
      <c r="C41" s="1"/>
      <c r="D41" s="63"/>
      <c r="E41" s="1"/>
      <c r="F41" s="12" t="s">
        <v>65</v>
      </c>
      <c r="G41" s="9">
        <v>6</v>
      </c>
      <c r="H41" s="1" t="s">
        <v>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  <c r="XEK41" s="1"/>
      <c r="XEL41" s="1"/>
      <c r="XEM41" s="1"/>
      <c r="XEN41" s="1"/>
      <c r="XEO41" s="1"/>
      <c r="XEP41" s="1"/>
      <c r="XEQ41" s="1"/>
      <c r="XER41" s="1"/>
      <c r="XES41" s="1"/>
      <c r="XET41" s="1"/>
      <c r="XEU41" s="1"/>
      <c r="XEV41" s="1"/>
      <c r="XEW41" s="1"/>
      <c r="XEX41" s="1"/>
      <c r="XEY41" s="1"/>
      <c r="XEZ41" s="1"/>
      <c r="XFA41" s="1"/>
      <c r="XFB41" s="1"/>
      <c r="XFC41" s="1"/>
      <c r="XFD41" s="1"/>
    </row>
    <row r="42" spans="1:16384" ht="17.25" thickTop="1" thickBot="1">
      <c r="A42" s="1"/>
      <c r="B42" s="1"/>
      <c r="C42" s="1"/>
      <c r="D42" s="36"/>
      <c r="E42" s="1"/>
      <c r="F42" s="1"/>
      <c r="G42" s="1"/>
      <c r="H42" s="1"/>
      <c r="J42" s="1"/>
      <c r="K42" s="1"/>
      <c r="L42" s="1"/>
    </row>
    <row r="43" spans="1:16384" ht="17.25" thickTop="1" thickBot="1">
      <c r="A43" s="12" t="s">
        <v>65</v>
      </c>
      <c r="B43" s="9">
        <v>10</v>
      </c>
      <c r="C43" s="1"/>
      <c r="D43" s="37"/>
      <c r="G43" s="1"/>
      <c r="H43" s="1"/>
      <c r="J43" s="1"/>
      <c r="K43" s="1"/>
      <c r="L43" s="1"/>
    </row>
    <row r="44" spans="1:16384" ht="17.25" thickTop="1" thickBot="1">
      <c r="B44" s="34"/>
      <c r="C44" s="42" t="s">
        <v>99</v>
      </c>
      <c r="D44" s="9">
        <v>5</v>
      </c>
      <c r="E44" s="1" t="s">
        <v>116</v>
      </c>
      <c r="G44" s="1"/>
      <c r="H44" s="1"/>
      <c r="I44" s="1"/>
      <c r="J44" s="1"/>
      <c r="K44" s="1"/>
      <c r="L44" s="1"/>
    </row>
    <row r="45" spans="1:16384" ht="17.25" thickTop="1" thickBot="1">
      <c r="A45" s="42" t="s">
        <v>99</v>
      </c>
      <c r="B45" s="9">
        <v>11</v>
      </c>
      <c r="C45" s="1"/>
      <c r="D45" s="1"/>
      <c r="G45" s="1"/>
      <c r="H45" s="1"/>
      <c r="J45" s="1"/>
      <c r="K45" s="1"/>
      <c r="L45" s="1"/>
    </row>
    <row r="46" spans="1:16384" ht="16.5" thickTop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6384" ht="15.75">
      <c r="A47" s="1" t="s">
        <v>114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6384" ht="16.5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7.25" thickTop="1" thickBot="1">
      <c r="A49" s="12" t="s">
        <v>67</v>
      </c>
      <c r="B49" s="9">
        <v>11</v>
      </c>
      <c r="C49" s="1" t="s">
        <v>15</v>
      </c>
      <c r="D49" s="1"/>
      <c r="E49" s="19" t="s">
        <v>48</v>
      </c>
      <c r="F49" s="9">
        <v>10</v>
      </c>
      <c r="G49" s="1" t="s">
        <v>26</v>
      </c>
      <c r="H49" s="1"/>
      <c r="J49" s="1"/>
      <c r="K49" s="1"/>
      <c r="L49" s="1"/>
    </row>
    <row r="50" spans="1:12" ht="17.25" thickTop="1" thickBot="1">
      <c r="B50" s="11"/>
      <c r="C50" s="1"/>
      <c r="D50" s="1"/>
      <c r="F50" s="11"/>
      <c r="G50" s="1"/>
      <c r="H50" s="1"/>
      <c r="J50" s="1"/>
      <c r="K50" s="1"/>
      <c r="L50" s="1"/>
    </row>
    <row r="51" spans="1:12" ht="17.25" thickTop="1" thickBot="1">
      <c r="A51" s="50" t="s">
        <v>94</v>
      </c>
      <c r="B51" s="9">
        <v>9</v>
      </c>
      <c r="C51" s="1" t="s">
        <v>16</v>
      </c>
      <c r="D51" s="1"/>
      <c r="E51" s="38" t="s">
        <v>66</v>
      </c>
      <c r="F51" s="9">
        <v>13</v>
      </c>
      <c r="G51" s="1" t="s">
        <v>17</v>
      </c>
      <c r="H51" s="1"/>
      <c r="J51" s="1"/>
      <c r="K51" s="1"/>
      <c r="L51" s="1"/>
    </row>
    <row r="52" spans="1:12" ht="16.5" thickTop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>
      <c r="A53" s="1" t="s">
        <v>14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7.25" thickTop="1" thickBot="1">
      <c r="A55" s="1" t="s">
        <v>10</v>
      </c>
      <c r="B55" s="47" t="s">
        <v>93</v>
      </c>
      <c r="C55" s="48"/>
      <c r="D55" s="49"/>
      <c r="E55" s="1"/>
      <c r="L55" s="1"/>
    </row>
    <row r="56" spans="1:12" ht="4.9000000000000004" customHeight="1" thickTop="1" thickBot="1">
      <c r="A56" s="1"/>
      <c r="E56" s="1"/>
      <c r="L56" s="1"/>
    </row>
    <row r="57" spans="1:12" ht="17.25" thickTop="1" thickBot="1">
      <c r="A57" s="1" t="s">
        <v>11</v>
      </c>
      <c r="B57" s="43" t="s">
        <v>100</v>
      </c>
      <c r="C57" s="44"/>
      <c r="D57" s="45"/>
      <c r="E57" s="1"/>
      <c r="L57" s="1"/>
    </row>
    <row r="58" spans="1:12" ht="4.9000000000000004" customHeight="1" thickTop="1" thickBot="1">
      <c r="A58" s="1"/>
      <c r="E58" s="1"/>
      <c r="L58" s="1"/>
    </row>
    <row r="59" spans="1:12" ht="17.25" thickTop="1" thickBot="1">
      <c r="A59" s="1" t="s">
        <v>12</v>
      </c>
      <c r="B59" s="55" t="s">
        <v>98</v>
      </c>
      <c r="C59" s="56"/>
      <c r="D59" s="57"/>
      <c r="E59" s="1"/>
      <c r="L59" s="1"/>
    </row>
    <row r="60" spans="1:12" ht="4.9000000000000004" customHeight="1" thickTop="1" thickBot="1">
      <c r="A60" s="1"/>
      <c r="E60" s="1"/>
      <c r="I60" s="1"/>
      <c r="J60" s="1"/>
      <c r="K60" s="1"/>
      <c r="L60" s="1"/>
    </row>
    <row r="61" spans="1:12" ht="17.25" customHeight="1" thickTop="1" thickBot="1">
      <c r="A61" s="1" t="s">
        <v>9</v>
      </c>
      <c r="B61" s="20" t="s">
        <v>70</v>
      </c>
      <c r="C61" s="21"/>
      <c r="D61" s="22"/>
    </row>
    <row r="62" spans="1:12" ht="4.9000000000000004" customHeight="1" thickTop="1" thickBot="1">
      <c r="A62" s="1"/>
    </row>
    <row r="63" spans="1:12" ht="17.25" customHeight="1" thickTop="1" thickBot="1">
      <c r="A63" s="1" t="s">
        <v>15</v>
      </c>
      <c r="B63" s="20" t="s">
        <v>88</v>
      </c>
      <c r="C63" s="21"/>
      <c r="D63" s="22"/>
    </row>
    <row r="64" spans="1:12" ht="4.9000000000000004" customHeight="1" thickTop="1" thickBot="1">
      <c r="A64" s="1"/>
    </row>
    <row r="65" spans="1:4" ht="17.25" customHeight="1" thickTop="1" thickBot="1">
      <c r="A65" s="1" t="s">
        <v>16</v>
      </c>
      <c r="B65" s="51" t="s">
        <v>96</v>
      </c>
      <c r="C65" s="52"/>
      <c r="D65" s="53"/>
    </row>
    <row r="66" spans="1:4" ht="5.0999999999999996" customHeight="1" thickTop="1" thickBot="1">
      <c r="A66" s="1"/>
    </row>
    <row r="67" spans="1:4" ht="17.25" customHeight="1" thickTop="1" thickBot="1">
      <c r="A67" s="1" t="s">
        <v>17</v>
      </c>
      <c r="B67" s="39" t="s">
        <v>90</v>
      </c>
      <c r="C67" s="40"/>
      <c r="D67" s="41"/>
    </row>
    <row r="68" spans="1:4" ht="5.0999999999999996" customHeight="1" thickTop="1" thickBot="1"/>
    <row r="69" spans="1:4" ht="17.25" customHeight="1" thickTop="1" thickBot="1">
      <c r="A69" s="1" t="s">
        <v>26</v>
      </c>
      <c r="B69" s="16" t="s">
        <v>47</v>
      </c>
      <c r="C69" s="17"/>
      <c r="D69" s="18"/>
    </row>
    <row r="70" spans="1:4" ht="15.75" thickTop="1"/>
    <row r="84" spans="2:4" ht="15.75">
      <c r="B84" s="1"/>
      <c r="C84" s="1"/>
      <c r="D84" s="1"/>
    </row>
    <row r="86" spans="2:4" ht="15.75">
      <c r="B86" s="1"/>
      <c r="C86" s="1"/>
      <c r="D86" s="1"/>
    </row>
  </sheetData>
  <sortState ref="A32:I35">
    <sortCondition descending="1" ref="H32:H35"/>
    <sortCondition descending="1" ref="I32:I35"/>
    <sortCondition descending="1" ref="B32:B35"/>
    <sortCondition ref="F32:F35"/>
  </sortState>
  <mergeCells count="11">
    <mergeCell ref="B65:D65"/>
    <mergeCell ref="B61:D61"/>
    <mergeCell ref="B57:D57"/>
    <mergeCell ref="B55:D55"/>
    <mergeCell ref="B67:D67"/>
    <mergeCell ref="B69:D69"/>
    <mergeCell ref="B63:D63"/>
    <mergeCell ref="B59:D59"/>
    <mergeCell ref="A2:H2"/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115" zoomScaleNormal="115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5.28515625" style="1" bestFit="1" customWidth="1"/>
    <col min="2" max="2" width="12.85546875" style="1" bestFit="1" customWidth="1"/>
    <col min="3" max="3" width="19.28515625" style="1" customWidth="1"/>
    <col min="4" max="4" width="18.42578125" style="1" bestFit="1" customWidth="1"/>
    <col min="5" max="10" width="5.7109375" style="1" customWidth="1"/>
    <col min="11" max="11" width="8.7109375" style="1" customWidth="1"/>
    <col min="12" max="16384" width="9.140625" style="1"/>
  </cols>
  <sheetData>
    <row r="1" spans="1:11">
      <c r="A1" s="1" t="s">
        <v>45</v>
      </c>
    </row>
    <row r="3" spans="1:11">
      <c r="A3" s="8" t="s">
        <v>31</v>
      </c>
      <c r="B3" s="8" t="s">
        <v>119</v>
      </c>
      <c r="C3" s="8" t="s">
        <v>32</v>
      </c>
      <c r="D3" s="8" t="s">
        <v>13</v>
      </c>
      <c r="E3" s="8" t="s">
        <v>10</v>
      </c>
      <c r="F3" s="8" t="s">
        <v>11</v>
      </c>
      <c r="G3" s="8" t="s">
        <v>33</v>
      </c>
      <c r="H3" s="8" t="s">
        <v>129</v>
      </c>
      <c r="I3" s="8" t="s">
        <v>63</v>
      </c>
      <c r="J3" s="8" t="s">
        <v>118</v>
      </c>
      <c r="K3" s="8" t="s">
        <v>37</v>
      </c>
    </row>
    <row r="4" spans="1:11">
      <c r="A4" s="64">
        <v>1</v>
      </c>
      <c r="B4" s="64" t="s">
        <v>59</v>
      </c>
      <c r="C4" s="64" t="s">
        <v>60</v>
      </c>
      <c r="D4" s="64" t="s">
        <v>69</v>
      </c>
      <c r="E4" s="64">
        <v>9</v>
      </c>
      <c r="F4" s="64">
        <v>13</v>
      </c>
      <c r="G4" s="64">
        <v>6</v>
      </c>
      <c r="H4" s="64"/>
      <c r="I4" s="64">
        <v>7</v>
      </c>
      <c r="J4" s="64">
        <v>2</v>
      </c>
      <c r="K4" s="64">
        <f>SUM(E4:J4)</f>
        <v>37</v>
      </c>
    </row>
    <row r="5" spans="1:11">
      <c r="A5" s="66">
        <v>2</v>
      </c>
      <c r="B5" s="66" t="s">
        <v>138</v>
      </c>
      <c r="C5" s="66" t="s">
        <v>139</v>
      </c>
      <c r="D5" s="66" t="s">
        <v>144</v>
      </c>
      <c r="E5" s="66">
        <v>3</v>
      </c>
      <c r="F5" s="66">
        <v>12</v>
      </c>
      <c r="G5" s="66">
        <v>9</v>
      </c>
      <c r="H5" s="66"/>
      <c r="I5" s="66">
        <v>6</v>
      </c>
      <c r="J5" s="66">
        <v>4</v>
      </c>
      <c r="K5" s="66">
        <f>SUM(E5:J5)</f>
        <v>34</v>
      </c>
    </row>
    <row r="6" spans="1:11">
      <c r="A6" s="69">
        <v>3</v>
      </c>
      <c r="B6" s="69" t="s">
        <v>165</v>
      </c>
      <c r="C6" s="69" t="s">
        <v>166</v>
      </c>
      <c r="D6" s="69" t="s">
        <v>171</v>
      </c>
      <c r="E6" s="69">
        <v>8</v>
      </c>
      <c r="F6" s="69">
        <v>8</v>
      </c>
      <c r="G6" s="69">
        <v>7</v>
      </c>
      <c r="H6" s="69"/>
      <c r="I6" s="69">
        <v>2</v>
      </c>
      <c r="J6" s="69">
        <v>7</v>
      </c>
      <c r="K6" s="69">
        <f>SUM(E6:J6)</f>
        <v>32</v>
      </c>
    </row>
    <row r="7" spans="1:11">
      <c r="A7" s="67">
        <v>4</v>
      </c>
      <c r="B7" s="67" t="s">
        <v>145</v>
      </c>
      <c r="C7" s="67" t="s">
        <v>146</v>
      </c>
      <c r="D7" s="67" t="s">
        <v>92</v>
      </c>
      <c r="E7" s="67">
        <v>4</v>
      </c>
      <c r="F7" s="67">
        <v>6</v>
      </c>
      <c r="G7" s="67">
        <v>5</v>
      </c>
      <c r="H7" s="67"/>
      <c r="I7" s="67">
        <v>6</v>
      </c>
      <c r="J7" s="67">
        <v>5</v>
      </c>
      <c r="K7" s="67">
        <f>SUM(E7:J7)</f>
        <v>26</v>
      </c>
    </row>
    <row r="8" spans="1:11">
      <c r="A8" s="64">
        <v>5</v>
      </c>
      <c r="B8" s="64" t="s">
        <v>41</v>
      </c>
      <c r="C8" s="64" t="s">
        <v>42</v>
      </c>
      <c r="D8" s="64" t="s">
        <v>87</v>
      </c>
      <c r="E8" s="64">
        <v>5</v>
      </c>
      <c r="F8" s="64">
        <v>1</v>
      </c>
      <c r="G8" s="64">
        <v>10</v>
      </c>
      <c r="H8" s="64">
        <v>7</v>
      </c>
      <c r="I8" s="64"/>
      <c r="J8" s="64"/>
      <c r="K8" s="64">
        <f>SUM(E8:J8)</f>
        <v>23</v>
      </c>
    </row>
    <row r="9" spans="1:11">
      <c r="A9" s="64">
        <v>6</v>
      </c>
      <c r="B9" s="64" t="s">
        <v>59</v>
      </c>
      <c r="C9" s="64" t="s">
        <v>178</v>
      </c>
      <c r="D9" s="64" t="s">
        <v>69</v>
      </c>
      <c r="E9" s="64">
        <v>6</v>
      </c>
      <c r="F9" s="64">
        <v>6</v>
      </c>
      <c r="G9" s="64">
        <v>5</v>
      </c>
      <c r="H9" s="64"/>
      <c r="I9" s="64">
        <v>1</v>
      </c>
      <c r="J9" s="64">
        <v>2</v>
      </c>
      <c r="K9" s="64">
        <f>SUM(E9:J9)</f>
        <v>20</v>
      </c>
    </row>
    <row r="10" spans="1:11">
      <c r="A10" s="69">
        <v>7</v>
      </c>
      <c r="B10" s="69" t="s">
        <v>169</v>
      </c>
      <c r="C10" s="69" t="s">
        <v>170</v>
      </c>
      <c r="D10" s="69" t="s">
        <v>171</v>
      </c>
      <c r="E10" s="69">
        <v>3</v>
      </c>
      <c r="F10" s="69">
        <v>1</v>
      </c>
      <c r="G10" s="69">
        <v>3</v>
      </c>
      <c r="H10" s="69"/>
      <c r="I10" s="69">
        <v>4</v>
      </c>
      <c r="J10" s="69">
        <v>8</v>
      </c>
      <c r="K10" s="69">
        <f>SUM(E10:J10)</f>
        <v>19</v>
      </c>
    </row>
    <row r="11" spans="1:11">
      <c r="A11" s="70"/>
      <c r="B11" s="70" t="s">
        <v>183</v>
      </c>
      <c r="C11" s="70" t="s">
        <v>184</v>
      </c>
      <c r="D11" s="70" t="s">
        <v>95</v>
      </c>
      <c r="E11" s="70">
        <v>6</v>
      </c>
      <c r="F11" s="70">
        <v>8</v>
      </c>
      <c r="G11" s="70">
        <v>2</v>
      </c>
      <c r="H11" s="70">
        <v>3</v>
      </c>
      <c r="I11" s="70"/>
      <c r="J11" s="70"/>
      <c r="K11" s="70">
        <f>SUM(E11:J11)</f>
        <v>19</v>
      </c>
    </row>
    <row r="12" spans="1:11">
      <c r="A12" s="67">
        <v>8</v>
      </c>
      <c r="B12" s="67" t="s">
        <v>149</v>
      </c>
      <c r="C12" s="67" t="s">
        <v>150</v>
      </c>
      <c r="D12" s="67" t="s">
        <v>92</v>
      </c>
      <c r="E12" s="67">
        <v>2</v>
      </c>
      <c r="F12" s="67">
        <v>4</v>
      </c>
      <c r="G12" s="67">
        <v>7</v>
      </c>
      <c r="H12" s="67"/>
      <c r="I12" s="67">
        <v>2</v>
      </c>
      <c r="J12" s="67">
        <v>2</v>
      </c>
      <c r="K12" s="67">
        <f>SUM(E12:J12)</f>
        <v>17</v>
      </c>
    </row>
    <row r="13" spans="1:11">
      <c r="A13" s="68"/>
      <c r="B13" s="68" t="s">
        <v>51</v>
      </c>
      <c r="C13" s="68" t="s">
        <v>52</v>
      </c>
      <c r="D13" s="68" t="s">
        <v>53</v>
      </c>
      <c r="E13" s="68">
        <v>3</v>
      </c>
      <c r="F13" s="68">
        <v>7</v>
      </c>
      <c r="G13" s="68">
        <v>1</v>
      </c>
      <c r="H13" s="68">
        <v>6</v>
      </c>
      <c r="I13" s="68"/>
      <c r="J13" s="68"/>
      <c r="K13" s="68">
        <f>SUM(E13:J13)</f>
        <v>17</v>
      </c>
    </row>
    <row r="14" spans="1:11">
      <c r="A14" s="70"/>
      <c r="B14" s="70" t="s">
        <v>38</v>
      </c>
      <c r="C14" s="70" t="s">
        <v>39</v>
      </c>
      <c r="D14" s="70" t="s">
        <v>95</v>
      </c>
      <c r="E14" s="70">
        <v>3</v>
      </c>
      <c r="F14" s="70">
        <v>7</v>
      </c>
      <c r="G14" s="70">
        <v>1</v>
      </c>
      <c r="H14" s="70">
        <v>6</v>
      </c>
      <c r="I14" s="70"/>
      <c r="J14" s="70"/>
      <c r="K14" s="70">
        <f>SUM(E14:J14)</f>
        <v>17</v>
      </c>
    </row>
    <row r="15" spans="1:11">
      <c r="A15" s="66">
        <v>9</v>
      </c>
      <c r="B15" s="66" t="s">
        <v>136</v>
      </c>
      <c r="C15" s="66" t="s">
        <v>137</v>
      </c>
      <c r="D15" s="66" t="s">
        <v>144</v>
      </c>
      <c r="E15" s="66">
        <v>5</v>
      </c>
      <c r="F15" s="66">
        <v>4</v>
      </c>
      <c r="G15" s="66">
        <v>2</v>
      </c>
      <c r="H15" s="66"/>
      <c r="I15" s="66">
        <v>3</v>
      </c>
      <c r="J15" s="66">
        <v>1</v>
      </c>
      <c r="K15" s="66">
        <f>SUM(E15:J15)</f>
        <v>15</v>
      </c>
    </row>
    <row r="16" spans="1:11">
      <c r="A16" s="68"/>
      <c r="B16" s="68" t="s">
        <v>54</v>
      </c>
      <c r="C16" s="68" t="s">
        <v>55</v>
      </c>
      <c r="D16" s="68" t="s">
        <v>53</v>
      </c>
      <c r="E16" s="68">
        <v>5</v>
      </c>
      <c r="F16" s="68">
        <v>3</v>
      </c>
      <c r="G16" s="68">
        <v>5</v>
      </c>
      <c r="H16" s="68">
        <v>2</v>
      </c>
      <c r="I16" s="68"/>
      <c r="J16" s="68"/>
      <c r="K16" s="68">
        <f>SUM(E16:J16)</f>
        <v>15</v>
      </c>
    </row>
    <row r="17" spans="1:11">
      <c r="A17" s="65">
        <v>10</v>
      </c>
      <c r="B17" s="65" t="s">
        <v>56</v>
      </c>
      <c r="C17" s="65" t="s">
        <v>57</v>
      </c>
      <c r="D17" s="65" t="s">
        <v>89</v>
      </c>
      <c r="E17" s="65">
        <v>1</v>
      </c>
      <c r="F17" s="65">
        <v>5</v>
      </c>
      <c r="G17" s="65">
        <v>4</v>
      </c>
      <c r="H17" s="65">
        <v>4</v>
      </c>
      <c r="I17" s="65"/>
      <c r="J17" s="65"/>
      <c r="K17" s="65">
        <f>SUM(E17:J17)</f>
        <v>14</v>
      </c>
    </row>
    <row r="18" spans="1:11">
      <c r="A18" s="65">
        <v>11</v>
      </c>
      <c r="B18" s="65" t="s">
        <v>134</v>
      </c>
      <c r="C18" s="65" t="s">
        <v>135</v>
      </c>
      <c r="D18" s="65" t="s">
        <v>89</v>
      </c>
      <c r="E18" s="65"/>
      <c r="F18" s="65">
        <v>3</v>
      </c>
      <c r="G18" s="65">
        <v>2</v>
      </c>
      <c r="H18" s="65">
        <v>5</v>
      </c>
      <c r="I18" s="65"/>
      <c r="J18" s="65"/>
      <c r="K18" s="65">
        <f>SUM(E18:J18)</f>
        <v>10</v>
      </c>
    </row>
    <row r="19" spans="1:11">
      <c r="A19" s="64">
        <v>12</v>
      </c>
      <c r="B19" s="64" t="s">
        <v>179</v>
      </c>
      <c r="C19" s="64" t="s">
        <v>58</v>
      </c>
      <c r="D19" s="64" t="s">
        <v>69</v>
      </c>
      <c r="E19" s="64">
        <v>2</v>
      </c>
      <c r="F19" s="64"/>
      <c r="G19" s="64">
        <v>3</v>
      </c>
      <c r="H19" s="64"/>
      <c r="I19" s="64">
        <v>2</v>
      </c>
      <c r="J19" s="64">
        <v>2</v>
      </c>
      <c r="K19" s="64">
        <f>SUM(E19:J19)</f>
        <v>9</v>
      </c>
    </row>
    <row r="20" spans="1:11">
      <c r="A20" s="66">
        <v>13</v>
      </c>
      <c r="B20" s="66" t="s">
        <v>142</v>
      </c>
      <c r="C20" s="66" t="s">
        <v>143</v>
      </c>
      <c r="D20" s="66" t="s">
        <v>144</v>
      </c>
      <c r="E20" s="66">
        <v>2</v>
      </c>
      <c r="F20" s="66">
        <v>4</v>
      </c>
      <c r="G20" s="66"/>
      <c r="H20" s="66"/>
      <c r="I20" s="66">
        <v>2</v>
      </c>
      <c r="J20" s="66"/>
      <c r="K20" s="66">
        <f>SUM(E20:J20)</f>
        <v>8</v>
      </c>
    </row>
    <row r="21" spans="1:11">
      <c r="A21" s="67">
        <v>14</v>
      </c>
      <c r="B21" s="67" t="s">
        <v>147</v>
      </c>
      <c r="C21" s="67" t="s">
        <v>148</v>
      </c>
      <c r="D21" s="67" t="s">
        <v>92</v>
      </c>
      <c r="E21" s="67"/>
      <c r="F21" s="67">
        <v>1</v>
      </c>
      <c r="G21" s="67">
        <v>3</v>
      </c>
      <c r="H21" s="67"/>
      <c r="I21" s="67">
        <v>3</v>
      </c>
      <c r="J21" s="67"/>
      <c r="K21" s="67">
        <f>SUM(E21:J21)</f>
        <v>7</v>
      </c>
    </row>
    <row r="22" spans="1:11">
      <c r="A22" s="64"/>
      <c r="B22" s="64" t="s">
        <v>121</v>
      </c>
      <c r="C22" s="64" t="s">
        <v>122</v>
      </c>
      <c r="D22" s="64" t="s">
        <v>87</v>
      </c>
      <c r="E22" s="64">
        <v>1</v>
      </c>
      <c r="F22" s="64">
        <v>3</v>
      </c>
      <c r="G22" s="64"/>
      <c r="H22" s="64">
        <v>3</v>
      </c>
      <c r="I22" s="64"/>
      <c r="J22" s="64"/>
      <c r="K22" s="64">
        <f>SUM(E22:J22)</f>
        <v>7</v>
      </c>
    </row>
    <row r="23" spans="1:11">
      <c r="A23" s="67">
        <v>15</v>
      </c>
      <c r="B23" s="67" t="s">
        <v>154</v>
      </c>
      <c r="C23" s="67" t="s">
        <v>153</v>
      </c>
      <c r="D23" s="67" t="s">
        <v>92</v>
      </c>
      <c r="E23" s="67">
        <v>3</v>
      </c>
      <c r="F23" s="67">
        <v>2</v>
      </c>
      <c r="G23" s="67">
        <v>1</v>
      </c>
      <c r="H23" s="67"/>
      <c r="I23" s="67"/>
      <c r="J23" s="67"/>
      <c r="K23" s="67">
        <f>SUM(E23:J23)</f>
        <v>6</v>
      </c>
    </row>
    <row r="24" spans="1:11">
      <c r="A24" s="64">
        <v>16</v>
      </c>
      <c r="B24" s="64" t="s">
        <v>123</v>
      </c>
      <c r="C24" s="64" t="s">
        <v>124</v>
      </c>
      <c r="D24" s="64" t="s">
        <v>87</v>
      </c>
      <c r="E24" s="64"/>
      <c r="F24" s="64"/>
      <c r="G24" s="64">
        <v>4</v>
      </c>
      <c r="H24" s="64"/>
      <c r="I24" s="64"/>
      <c r="J24" s="64"/>
      <c r="K24" s="64">
        <f>SUM(E24:J24)</f>
        <v>4</v>
      </c>
    </row>
    <row r="25" spans="1:11">
      <c r="A25" s="67"/>
      <c r="B25" s="67" t="s">
        <v>155</v>
      </c>
      <c r="C25" s="67" t="s">
        <v>156</v>
      </c>
      <c r="D25" s="67" t="s">
        <v>92</v>
      </c>
      <c r="E25" s="67">
        <v>2</v>
      </c>
      <c r="F25" s="67">
        <v>1</v>
      </c>
      <c r="G25" s="67">
        <v>1</v>
      </c>
      <c r="H25" s="67"/>
      <c r="I25" s="67"/>
      <c r="J25" s="67"/>
      <c r="K25" s="67">
        <f>SUM(E25:J25)</f>
        <v>4</v>
      </c>
    </row>
    <row r="26" spans="1:11">
      <c r="A26" s="64"/>
      <c r="B26" s="64" t="s">
        <v>172</v>
      </c>
      <c r="C26" s="64" t="s">
        <v>173</v>
      </c>
      <c r="D26" s="64" t="s">
        <v>69</v>
      </c>
      <c r="E26" s="64">
        <v>2</v>
      </c>
      <c r="F26" s="64"/>
      <c r="G26" s="64">
        <v>2</v>
      </c>
      <c r="H26" s="64"/>
      <c r="I26" s="64"/>
      <c r="J26" s="64"/>
      <c r="K26" s="64">
        <f>SUM(E26:J26)</f>
        <v>4</v>
      </c>
    </row>
    <row r="27" spans="1:11">
      <c r="A27" s="64">
        <v>17</v>
      </c>
      <c r="B27" s="64" t="s">
        <v>125</v>
      </c>
      <c r="C27" s="64" t="s">
        <v>126</v>
      </c>
      <c r="D27" s="64" t="s">
        <v>87</v>
      </c>
      <c r="E27" s="64">
        <v>2</v>
      </c>
      <c r="F27" s="64"/>
      <c r="G27" s="64"/>
      <c r="H27" s="64">
        <v>1</v>
      </c>
      <c r="I27" s="64"/>
      <c r="J27" s="64"/>
      <c r="K27" s="64">
        <f>SUM(E27:J27)</f>
        <v>3</v>
      </c>
    </row>
    <row r="28" spans="1:11">
      <c r="A28" s="65">
        <v>18</v>
      </c>
      <c r="B28" s="65" t="s">
        <v>64</v>
      </c>
      <c r="C28" s="65" t="s">
        <v>57</v>
      </c>
      <c r="D28" s="65" t="s">
        <v>89</v>
      </c>
      <c r="E28" s="65"/>
      <c r="F28" s="65"/>
      <c r="G28" s="65"/>
      <c r="H28" s="65">
        <v>2</v>
      </c>
      <c r="I28" s="65"/>
      <c r="J28" s="65"/>
      <c r="K28" s="65">
        <f>SUM(E28:J28)</f>
        <v>2</v>
      </c>
    </row>
    <row r="29" spans="1:11">
      <c r="A29" s="64"/>
      <c r="B29" s="64" t="s">
        <v>176</v>
      </c>
      <c r="C29" s="64" t="s">
        <v>177</v>
      </c>
      <c r="D29" s="64" t="s">
        <v>69</v>
      </c>
      <c r="E29" s="64">
        <v>1</v>
      </c>
      <c r="F29" s="64"/>
      <c r="G29" s="64">
        <v>1</v>
      </c>
      <c r="H29" s="64"/>
      <c r="I29" s="64"/>
      <c r="J29" s="64"/>
      <c r="K29" s="64">
        <f>SUM(E29:J29)</f>
        <v>2</v>
      </c>
    </row>
    <row r="30" spans="1:11">
      <c r="A30" s="69"/>
      <c r="B30" s="69" t="s">
        <v>167</v>
      </c>
      <c r="C30" s="69" t="s">
        <v>168</v>
      </c>
      <c r="D30" s="69" t="s">
        <v>171</v>
      </c>
      <c r="E30" s="69">
        <v>1</v>
      </c>
      <c r="F30" s="69">
        <v>1</v>
      </c>
      <c r="G30" s="69"/>
      <c r="H30" s="69"/>
      <c r="I30" s="69"/>
      <c r="J30" s="69"/>
      <c r="K30" s="69">
        <f>SUM(E30:J30)</f>
        <v>2</v>
      </c>
    </row>
    <row r="31" spans="1:11">
      <c r="A31" s="65"/>
      <c r="B31" s="65" t="s">
        <v>132</v>
      </c>
      <c r="C31" s="65" t="s">
        <v>133</v>
      </c>
      <c r="D31" s="65" t="s">
        <v>89</v>
      </c>
      <c r="E31" s="65"/>
      <c r="F31" s="65"/>
      <c r="G31" s="65"/>
      <c r="H31" s="65">
        <v>1</v>
      </c>
      <c r="I31" s="65"/>
      <c r="J31" s="65"/>
      <c r="K31" s="65">
        <f>SUM(E31:J31)</f>
        <v>1</v>
      </c>
    </row>
    <row r="32" spans="1:11">
      <c r="A32" s="68"/>
      <c r="B32" s="68" t="s">
        <v>159</v>
      </c>
      <c r="C32" s="68" t="s">
        <v>160</v>
      </c>
      <c r="D32" s="68" t="s">
        <v>53</v>
      </c>
      <c r="E32" s="68"/>
      <c r="F32" s="68"/>
      <c r="G32" s="68"/>
      <c r="H32" s="68">
        <v>1</v>
      </c>
      <c r="I32" s="68"/>
      <c r="J32" s="68"/>
      <c r="K32" s="68">
        <f>SUM(E32:J32)</f>
        <v>1</v>
      </c>
    </row>
    <row r="33" spans="1:11">
      <c r="A33" s="65">
        <v>19</v>
      </c>
      <c r="B33" s="65" t="s">
        <v>130</v>
      </c>
      <c r="C33" s="65" t="s">
        <v>131</v>
      </c>
      <c r="D33" s="65" t="s">
        <v>89</v>
      </c>
      <c r="E33" s="65"/>
      <c r="F33" s="65"/>
      <c r="G33" s="65"/>
      <c r="H33" s="65">
        <v>1</v>
      </c>
      <c r="I33" s="65"/>
      <c r="J33" s="65"/>
      <c r="K33" s="65">
        <f>SUM(E33:J33)</f>
        <v>1</v>
      </c>
    </row>
    <row r="34" spans="1:11">
      <c r="A34" s="68"/>
      <c r="B34" s="68" t="s">
        <v>157</v>
      </c>
      <c r="C34" s="68" t="s">
        <v>158</v>
      </c>
      <c r="D34" s="68" t="s">
        <v>53</v>
      </c>
      <c r="E34" s="68"/>
      <c r="F34" s="68"/>
      <c r="G34" s="68"/>
      <c r="H34" s="68">
        <v>1</v>
      </c>
      <c r="I34" s="68"/>
      <c r="J34" s="68"/>
      <c r="K34" s="68">
        <f>SUM(E34:J34)</f>
        <v>1</v>
      </c>
    </row>
    <row r="35" spans="1:11">
      <c r="A35" s="65"/>
      <c r="B35" s="65" t="s">
        <v>49</v>
      </c>
      <c r="C35" s="65" t="s">
        <v>50</v>
      </c>
      <c r="D35" s="65" t="s">
        <v>89</v>
      </c>
      <c r="E35" s="65"/>
      <c r="F35" s="65">
        <v>1</v>
      </c>
      <c r="G35" s="65"/>
      <c r="H35" s="65"/>
      <c r="I35" s="65"/>
      <c r="J35" s="65"/>
      <c r="K35" s="65">
        <f>SUM(E35:J35)</f>
        <v>1</v>
      </c>
    </row>
    <row r="36" spans="1:11">
      <c r="A36" s="68"/>
      <c r="B36" s="68" t="s">
        <v>161</v>
      </c>
      <c r="C36" s="68" t="s">
        <v>162</v>
      </c>
      <c r="D36" s="68" t="s">
        <v>53</v>
      </c>
      <c r="E36" s="68"/>
      <c r="F36" s="68"/>
      <c r="G36" s="68">
        <v>1</v>
      </c>
      <c r="H36" s="68"/>
      <c r="I36" s="68"/>
      <c r="J36" s="68"/>
      <c r="K36" s="68">
        <f>SUM(E36:J36)</f>
        <v>1</v>
      </c>
    </row>
    <row r="37" spans="1:11">
      <c r="A37" s="70"/>
      <c r="B37" s="70" t="s">
        <v>34</v>
      </c>
      <c r="C37" s="70" t="s">
        <v>180</v>
      </c>
      <c r="D37" s="70" t="s">
        <v>95</v>
      </c>
      <c r="E37" s="70">
        <v>1</v>
      </c>
      <c r="F37" s="70"/>
      <c r="G37" s="70"/>
      <c r="H37" s="70"/>
      <c r="I37" s="70"/>
      <c r="J37" s="70"/>
      <c r="K37" s="70">
        <f>SUM(E37:J37)</f>
        <v>1</v>
      </c>
    </row>
    <row r="38" spans="1:11">
      <c r="A38" s="69"/>
      <c r="B38" s="69" t="s">
        <v>163</v>
      </c>
      <c r="C38" s="69" t="s">
        <v>164</v>
      </c>
      <c r="D38" s="69" t="s">
        <v>171</v>
      </c>
      <c r="E38" s="69"/>
      <c r="F38" s="69"/>
      <c r="G38" s="69"/>
      <c r="H38" s="69"/>
      <c r="I38" s="69"/>
      <c r="J38" s="69"/>
      <c r="K38" s="69">
        <f>SUM(E38:J38)</f>
        <v>0</v>
      </c>
    </row>
    <row r="39" spans="1:11">
      <c r="A39" s="67"/>
      <c r="B39" s="67" t="s">
        <v>151</v>
      </c>
      <c r="C39" s="67" t="s">
        <v>152</v>
      </c>
      <c r="D39" s="67" t="s">
        <v>92</v>
      </c>
      <c r="E39" s="67"/>
      <c r="F39" s="67"/>
      <c r="G39" s="67"/>
      <c r="H39" s="67"/>
      <c r="I39" s="67"/>
      <c r="J39" s="67"/>
      <c r="K39" s="67">
        <f>SUM(E39:J39)</f>
        <v>0</v>
      </c>
    </row>
    <row r="40" spans="1:11">
      <c r="A40" s="70"/>
      <c r="B40" s="70" t="s">
        <v>181</v>
      </c>
      <c r="C40" s="70" t="s">
        <v>182</v>
      </c>
      <c r="D40" s="70" t="s">
        <v>95</v>
      </c>
      <c r="E40" s="70"/>
      <c r="F40" s="70"/>
      <c r="G40" s="70"/>
      <c r="H40" s="70"/>
      <c r="I40" s="70"/>
      <c r="J40" s="70"/>
      <c r="K40" s="70">
        <f>SUM(E40:J40)</f>
        <v>0</v>
      </c>
    </row>
    <row r="41" spans="1:11">
      <c r="A41" s="64"/>
      <c r="B41" s="64" t="s">
        <v>127</v>
      </c>
      <c r="C41" s="64" t="s">
        <v>128</v>
      </c>
      <c r="D41" s="64" t="s">
        <v>87</v>
      </c>
      <c r="E41" s="64"/>
      <c r="F41" s="64"/>
      <c r="G41" s="64"/>
      <c r="H41" s="64"/>
      <c r="I41" s="64"/>
      <c r="J41" s="64"/>
      <c r="K41" s="64">
        <f>SUM(E41:J41)</f>
        <v>0</v>
      </c>
    </row>
    <row r="42" spans="1:11">
      <c r="A42" s="70"/>
      <c r="B42" s="70" t="s">
        <v>187</v>
      </c>
      <c r="C42" s="70" t="s">
        <v>188</v>
      </c>
      <c r="D42" s="70" t="s">
        <v>95</v>
      </c>
      <c r="E42" s="70"/>
      <c r="F42" s="70"/>
      <c r="G42" s="70"/>
      <c r="H42" s="70"/>
      <c r="I42" s="70"/>
      <c r="J42" s="70"/>
      <c r="K42" s="70">
        <f>SUM(E42:J42)</f>
        <v>0</v>
      </c>
    </row>
    <row r="43" spans="1:11">
      <c r="A43" s="64">
        <v>20</v>
      </c>
      <c r="B43" s="64" t="s">
        <v>40</v>
      </c>
      <c r="C43" s="64" t="s">
        <v>120</v>
      </c>
      <c r="D43" s="64" t="s">
        <v>87</v>
      </c>
      <c r="E43" s="64"/>
      <c r="F43" s="64"/>
      <c r="G43" s="64"/>
      <c r="H43" s="64"/>
      <c r="I43" s="64"/>
      <c r="J43" s="64"/>
      <c r="K43" s="64">
        <f>SUM(E43:J43)</f>
        <v>0</v>
      </c>
    </row>
    <row r="44" spans="1:11">
      <c r="A44" s="66"/>
      <c r="B44" s="66" t="s">
        <v>140</v>
      </c>
      <c r="C44" s="66" t="s">
        <v>141</v>
      </c>
      <c r="D44" s="66" t="s">
        <v>144</v>
      </c>
      <c r="E44" s="66"/>
      <c r="F44" s="66"/>
      <c r="G44" s="66"/>
      <c r="H44" s="66"/>
      <c r="I44" s="66"/>
      <c r="J44" s="66"/>
      <c r="K44" s="66">
        <f>SUM(E44:J44)</f>
        <v>0</v>
      </c>
    </row>
    <row r="45" spans="1:11">
      <c r="A45" s="70"/>
      <c r="B45" s="70" t="s">
        <v>185</v>
      </c>
      <c r="C45" s="70" t="s">
        <v>186</v>
      </c>
      <c r="D45" s="70" t="s">
        <v>95</v>
      </c>
      <c r="E45" s="70"/>
      <c r="F45" s="70"/>
      <c r="G45" s="70"/>
      <c r="H45" s="70"/>
      <c r="I45" s="70"/>
      <c r="J45" s="70"/>
      <c r="K45" s="70">
        <f>SUM(E45:J45)</f>
        <v>0</v>
      </c>
    </row>
    <row r="46" spans="1:11">
      <c r="A46" s="64"/>
      <c r="B46" s="64" t="s">
        <v>174</v>
      </c>
      <c r="C46" s="64" t="s">
        <v>175</v>
      </c>
      <c r="D46" s="64" t="s">
        <v>69</v>
      </c>
      <c r="E46" s="64"/>
      <c r="F46" s="64"/>
      <c r="G46" s="64"/>
      <c r="H46" s="64"/>
      <c r="I46" s="64"/>
      <c r="J46" s="64"/>
      <c r="K46" s="64">
        <f>SUM(E46:J46)</f>
        <v>0</v>
      </c>
    </row>
  </sheetData>
  <sortState ref="A4:K46">
    <sortCondition descending="1" ref="K4:K46"/>
    <sortCondition ref="J4:J46"/>
    <sortCondition descending="1" ref="I4:I46"/>
    <sortCondition ref="H4:H46"/>
    <sortCondition ref="C4:C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145" zoomScaleNormal="145" workbookViewId="0">
      <selection sqref="A1:H1"/>
    </sheetView>
  </sheetViews>
  <sheetFormatPr defaultRowHeight="15"/>
  <sheetData>
    <row r="1" spans="1:12" ht="15.75">
      <c r="A1" s="14" t="s">
        <v>76</v>
      </c>
      <c r="B1" s="14"/>
      <c r="C1" s="14"/>
      <c r="D1" s="14"/>
      <c r="E1" s="14"/>
      <c r="F1" s="14"/>
      <c r="G1" s="14"/>
      <c r="H1" s="14"/>
      <c r="I1" s="1"/>
      <c r="J1" s="1"/>
      <c r="K1" s="1"/>
      <c r="L1" s="1"/>
    </row>
    <row r="2" spans="1:12" ht="15.75">
      <c r="A2" s="15" t="s">
        <v>77</v>
      </c>
      <c r="B2" s="15"/>
      <c r="C2" s="15"/>
      <c r="D2" s="15"/>
      <c r="E2" s="15"/>
      <c r="F2" s="15"/>
      <c r="G2" s="15"/>
      <c r="H2" s="15"/>
      <c r="I2" s="1"/>
      <c r="J2" s="1"/>
      <c r="K2" s="1"/>
      <c r="L2" s="1"/>
    </row>
    <row r="3" spans="1:12" ht="15.75">
      <c r="A3" s="14" t="s">
        <v>78</v>
      </c>
      <c r="B3" s="14"/>
      <c r="C3" s="14"/>
      <c r="D3" s="14"/>
      <c r="E3" s="14"/>
      <c r="F3" s="14"/>
      <c r="G3" s="14"/>
      <c r="H3" s="14"/>
      <c r="I3" s="1"/>
      <c r="J3" s="1"/>
      <c r="K3" s="1"/>
      <c r="L3" s="1"/>
    </row>
    <row r="4" spans="1:12" ht="15.75">
      <c r="A4" s="2"/>
      <c r="B4" s="2"/>
      <c r="C4" s="2"/>
      <c r="D4" s="2"/>
      <c r="E4" s="2"/>
      <c r="F4" s="2"/>
      <c r="G4" s="2"/>
      <c r="H4" s="2"/>
      <c r="I4" s="1"/>
      <c r="J4" s="1"/>
      <c r="K4" s="1"/>
      <c r="L4" s="1"/>
    </row>
    <row r="5" spans="1:12">
      <c r="A5" s="3" t="s">
        <v>79</v>
      </c>
      <c r="B5" s="4"/>
      <c r="C5" s="4"/>
      <c r="D5" s="4"/>
      <c r="E5" s="4"/>
      <c r="F5" s="4"/>
      <c r="G5" s="4"/>
      <c r="H5" s="4"/>
      <c r="I5" s="4"/>
      <c r="J5" s="2"/>
      <c r="K5" s="2"/>
      <c r="L5" s="2"/>
    </row>
    <row r="6" spans="1:12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</row>
    <row r="7" spans="1:12">
      <c r="A7" s="2"/>
      <c r="B7" s="31" t="s">
        <v>71</v>
      </c>
      <c r="C7" s="33" t="s">
        <v>48</v>
      </c>
      <c r="D7" s="30" t="s">
        <v>65</v>
      </c>
      <c r="E7" s="32" t="s">
        <v>68</v>
      </c>
      <c r="F7" s="5"/>
      <c r="G7" s="5"/>
      <c r="H7" s="5"/>
      <c r="I7" s="5"/>
      <c r="J7" s="2"/>
      <c r="K7" s="2"/>
      <c r="L7" s="2"/>
    </row>
    <row r="8" spans="1:12">
      <c r="A8" s="31" t="s">
        <v>71</v>
      </c>
      <c r="B8" s="5" t="s">
        <v>0</v>
      </c>
      <c r="C8" s="5" t="s">
        <v>25</v>
      </c>
      <c r="D8" s="5" t="s">
        <v>19</v>
      </c>
      <c r="E8" s="5" t="s">
        <v>80</v>
      </c>
      <c r="F8" s="5"/>
      <c r="G8" s="5"/>
      <c r="H8" s="5"/>
      <c r="I8" s="5"/>
      <c r="J8" s="2"/>
      <c r="K8" s="2"/>
      <c r="L8" s="2"/>
    </row>
    <row r="9" spans="1:12">
      <c r="A9" s="33" t="s">
        <v>48</v>
      </c>
      <c r="B9" s="5" t="s">
        <v>24</v>
      </c>
      <c r="C9" s="5" t="s">
        <v>0</v>
      </c>
      <c r="D9" s="5" t="s">
        <v>61</v>
      </c>
      <c r="E9" s="5" t="s">
        <v>82</v>
      </c>
      <c r="F9" s="5"/>
      <c r="G9" s="5"/>
      <c r="H9" s="5"/>
      <c r="I9" s="5"/>
      <c r="J9" s="2"/>
      <c r="K9" s="2"/>
      <c r="L9" s="2"/>
    </row>
    <row r="10" spans="1:12">
      <c r="A10" s="30" t="s">
        <v>65</v>
      </c>
      <c r="B10" s="5" t="s">
        <v>18</v>
      </c>
      <c r="C10" s="5" t="s">
        <v>62</v>
      </c>
      <c r="D10" s="5" t="s">
        <v>0</v>
      </c>
      <c r="E10" s="5" t="s">
        <v>84</v>
      </c>
      <c r="F10" s="5"/>
      <c r="G10" s="5"/>
      <c r="H10" s="5"/>
      <c r="I10" s="5"/>
      <c r="J10" s="2"/>
      <c r="K10" s="2"/>
      <c r="L10" s="2"/>
    </row>
    <row r="11" spans="1:12">
      <c r="A11" s="32" t="s">
        <v>68</v>
      </c>
      <c r="B11" s="5" t="s">
        <v>81</v>
      </c>
      <c r="C11" s="5" t="s">
        <v>83</v>
      </c>
      <c r="D11" s="5" t="s">
        <v>85</v>
      </c>
      <c r="E11" s="5" t="s">
        <v>0</v>
      </c>
      <c r="F11" s="5"/>
      <c r="G11" s="5"/>
      <c r="H11" s="5"/>
      <c r="I11" s="5"/>
      <c r="J11" s="2"/>
      <c r="K11" s="2"/>
      <c r="L11" s="2"/>
    </row>
    <row r="12" spans="1:12" ht="15.75">
      <c r="A12" s="5"/>
      <c r="B12" s="5"/>
      <c r="C12" s="5"/>
      <c r="D12" s="5"/>
      <c r="E12" s="5"/>
      <c r="F12" s="5"/>
      <c r="G12" s="5"/>
      <c r="H12" s="5"/>
      <c r="I12" s="5"/>
      <c r="J12" s="1"/>
      <c r="K12" s="1"/>
      <c r="L12" s="1"/>
    </row>
    <row r="13" spans="1:12" ht="15.75">
      <c r="A13" s="10" t="s">
        <v>28</v>
      </c>
      <c r="B13" s="5"/>
      <c r="C13" s="5"/>
      <c r="D13" s="5"/>
      <c r="E13" s="5"/>
      <c r="F13" s="5"/>
      <c r="G13" s="5"/>
      <c r="H13" s="5"/>
      <c r="I13" s="2"/>
      <c r="J13" s="1"/>
      <c r="K13" s="1"/>
      <c r="L13" s="1"/>
    </row>
    <row r="14" spans="1:12" ht="15.75">
      <c r="A14" s="5"/>
      <c r="B14" s="5"/>
      <c r="C14" s="5"/>
      <c r="D14" s="5"/>
      <c r="E14" s="5"/>
      <c r="F14" s="5"/>
      <c r="G14" s="5"/>
      <c r="H14" s="5"/>
      <c r="I14" s="2"/>
      <c r="J14" s="1"/>
      <c r="K14" s="1"/>
      <c r="L14" s="1"/>
    </row>
    <row r="15" spans="1:12" ht="15.75">
      <c r="A15" s="2"/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1"/>
      <c r="K15" s="1"/>
      <c r="L15" s="1"/>
    </row>
    <row r="16" spans="1:12" ht="15.75">
      <c r="A16" s="32" t="s">
        <v>68</v>
      </c>
      <c r="B16" s="4">
        <v>3</v>
      </c>
      <c r="C16" s="4">
        <v>0</v>
      </c>
      <c r="D16" s="4">
        <v>0</v>
      </c>
      <c r="E16" s="4">
        <v>25</v>
      </c>
      <c r="F16" s="4">
        <v>6</v>
      </c>
      <c r="G16" s="7">
        <f>+SUM(B16:D16)</f>
        <v>3</v>
      </c>
      <c r="H16" s="7">
        <f>+(B16*3)+C16</f>
        <v>9</v>
      </c>
      <c r="I16" s="7">
        <f>+E16-F16</f>
        <v>19</v>
      </c>
      <c r="J16" s="1"/>
      <c r="K16" s="1"/>
      <c r="L16" s="1"/>
    </row>
    <row r="17" spans="1:16384" ht="15.75">
      <c r="A17" s="33" t="s">
        <v>48</v>
      </c>
      <c r="B17" s="4">
        <v>2</v>
      </c>
      <c r="C17" s="4">
        <v>0</v>
      </c>
      <c r="D17" s="4">
        <v>1</v>
      </c>
      <c r="E17" s="4">
        <v>21</v>
      </c>
      <c r="F17" s="4">
        <v>14</v>
      </c>
      <c r="G17" s="7">
        <f>+SUM(B17:D17)</f>
        <v>3</v>
      </c>
      <c r="H17" s="7">
        <f>+(B17*3)+C17</f>
        <v>6</v>
      </c>
      <c r="I17" s="7">
        <f>+E17-F17</f>
        <v>7</v>
      </c>
      <c r="J17" s="1"/>
      <c r="K17" s="1"/>
      <c r="L17" s="1"/>
    </row>
    <row r="18" spans="1:16384" ht="15.75">
      <c r="A18" s="31" t="s">
        <v>71</v>
      </c>
      <c r="B18" s="4">
        <v>1</v>
      </c>
      <c r="C18" s="4">
        <v>0</v>
      </c>
      <c r="D18" s="4">
        <v>3</v>
      </c>
      <c r="E18" s="4">
        <v>18</v>
      </c>
      <c r="F18" s="4">
        <v>31</v>
      </c>
      <c r="G18" s="7">
        <f>+SUM(B18:D18)</f>
        <v>4</v>
      </c>
      <c r="H18" s="7">
        <f>+(B18*3)+C18</f>
        <v>3</v>
      </c>
      <c r="I18" s="7">
        <f>+E18-F18</f>
        <v>-13</v>
      </c>
      <c r="J18" s="1"/>
      <c r="K18" s="1"/>
      <c r="L18" s="1"/>
    </row>
    <row r="19" spans="1:16384" ht="15.75">
      <c r="A19" s="30" t="s">
        <v>65</v>
      </c>
      <c r="B19" s="4">
        <v>0</v>
      </c>
      <c r="C19" s="4">
        <v>0</v>
      </c>
      <c r="D19" s="4">
        <v>3</v>
      </c>
      <c r="E19" s="4">
        <v>19</v>
      </c>
      <c r="F19" s="4">
        <v>32</v>
      </c>
      <c r="G19" s="7">
        <f>+SUM(B19:D19)</f>
        <v>3</v>
      </c>
      <c r="H19" s="7">
        <f>+(B19*3)+C19</f>
        <v>0</v>
      </c>
      <c r="I19" s="7">
        <f>+E19-F19</f>
        <v>-13</v>
      </c>
      <c r="J19" s="1"/>
      <c r="K19" s="1"/>
      <c r="L19" s="1"/>
    </row>
    <row r="20" spans="1:16384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  <c r="XFD20" s="1"/>
    </row>
    <row r="21" spans="1:16384" ht="15.75">
      <c r="A21" s="1" t="s">
        <v>86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pans="1:16384" ht="16.5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pans="1:16384" ht="17.25" thickTop="1" thickBot="1">
      <c r="A23" s="13" t="s">
        <v>68</v>
      </c>
      <c r="B23" s="9">
        <v>13</v>
      </c>
      <c r="C23" s="1"/>
      <c r="D23" s="1"/>
      <c r="F23" s="12" t="s">
        <v>65</v>
      </c>
      <c r="G23" s="9">
        <v>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ht="17.25" thickTop="1" thickBot="1">
      <c r="A24" s="1"/>
      <c r="B24" s="34"/>
      <c r="C24" s="13" t="s">
        <v>68</v>
      </c>
      <c r="D24" s="9">
        <v>3</v>
      </c>
      <c r="F24" s="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6384" ht="17.25" thickTop="1" thickBot="1">
      <c r="A25" s="12" t="s">
        <v>65</v>
      </c>
      <c r="B25" s="9">
        <v>3</v>
      </c>
      <c r="C25" s="1"/>
      <c r="D25" s="35"/>
      <c r="F25" s="23" t="s">
        <v>71</v>
      </c>
      <c r="G25" s="9">
        <v>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1"/>
      <c r="XFC25" s="1"/>
      <c r="XFD25" s="1"/>
    </row>
    <row r="26" spans="1:16384" ht="17.25" thickTop="1" thickBot="1">
      <c r="A26" s="1"/>
      <c r="B26" s="1"/>
      <c r="C26" s="1"/>
      <c r="D26" s="3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"/>
      <c r="XFD26" s="1"/>
    </row>
    <row r="27" spans="1:16384" ht="17.25" thickTop="1" thickBot="1">
      <c r="A27" s="19" t="s">
        <v>48</v>
      </c>
      <c r="B27" s="9">
        <v>15</v>
      </c>
      <c r="C27" s="1"/>
      <c r="D27" s="3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1"/>
    </row>
    <row r="28" spans="1:16384" ht="17.25" thickTop="1" thickBot="1">
      <c r="A28" s="1"/>
      <c r="B28" s="34"/>
      <c r="C28" s="19" t="s">
        <v>48</v>
      </c>
      <c r="D28" s="9">
        <v>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1"/>
      <c r="XFC28" s="1"/>
      <c r="XFD28" s="1"/>
    </row>
    <row r="29" spans="1:16384" ht="17.25" thickTop="1" thickBot="1">
      <c r="A29" s="23" t="s">
        <v>71</v>
      </c>
      <c r="B29" s="9">
        <v>7</v>
      </c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6384" ht="16.5" thickTop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  <c r="XEZ30" s="1"/>
      <c r="XFA30" s="1"/>
      <c r="XFB30" s="1"/>
      <c r="XFC30" s="1"/>
      <c r="XFD30" s="1"/>
    </row>
    <row r="31" spans="1:16384" ht="15.75">
      <c r="A31" s="1" t="s">
        <v>14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6384" ht="16.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7.25" thickTop="1" thickBot="1">
      <c r="A33" s="1" t="s">
        <v>10</v>
      </c>
      <c r="B33" s="27" t="s">
        <v>75</v>
      </c>
      <c r="C33" s="28"/>
      <c r="D33" s="29"/>
      <c r="E33" s="1"/>
      <c r="L33" s="1"/>
    </row>
    <row r="34" spans="1:12" ht="4.9000000000000004" customHeight="1" thickTop="1" thickBot="1">
      <c r="A34" s="1"/>
      <c r="B34" s="1"/>
      <c r="C34" s="1"/>
      <c r="D34" s="1"/>
      <c r="E34" s="1"/>
      <c r="L34" s="1"/>
    </row>
    <row r="35" spans="1:12" ht="17.25" thickTop="1" thickBot="1">
      <c r="A35" s="1" t="s">
        <v>11</v>
      </c>
      <c r="B35" s="16" t="s">
        <v>47</v>
      </c>
      <c r="C35" s="17"/>
      <c r="D35" s="18"/>
      <c r="E35" s="1"/>
      <c r="L35" s="1"/>
    </row>
    <row r="36" spans="1:12" ht="4.9000000000000004" customHeight="1" thickTop="1" thickBot="1">
      <c r="A36" s="1"/>
      <c r="E36" s="1"/>
      <c r="L36" s="1"/>
    </row>
    <row r="37" spans="1:12" ht="17.25" thickTop="1" thickBot="1">
      <c r="A37" s="1" t="s">
        <v>12</v>
      </c>
      <c r="B37" s="24" t="s">
        <v>73</v>
      </c>
      <c r="C37" s="25"/>
      <c r="D37" s="26"/>
      <c r="E37" s="1"/>
      <c r="L37" s="1"/>
    </row>
    <row r="38" spans="1:12" ht="4.9000000000000004" customHeight="1" thickTop="1" thickBot="1">
      <c r="A38" s="1"/>
      <c r="E38" s="1"/>
      <c r="G38" s="1"/>
      <c r="H38" s="1"/>
      <c r="L38" s="1"/>
    </row>
    <row r="39" spans="1:12" ht="17.25" thickTop="1" thickBot="1">
      <c r="A39" s="1" t="s">
        <v>9</v>
      </c>
      <c r="B39" s="20" t="s">
        <v>70</v>
      </c>
      <c r="C39" s="21"/>
      <c r="D39" s="22"/>
      <c r="E39" s="1"/>
      <c r="G39" s="1"/>
      <c r="H39" s="1"/>
      <c r="L39" s="1"/>
    </row>
    <row r="40" spans="1:12" ht="15.75" thickTop="1"/>
    <row r="54" spans="2:4" ht="15.75">
      <c r="B54" s="1"/>
      <c r="C54" s="1"/>
      <c r="D54" s="1"/>
    </row>
    <row r="56" spans="2:4" ht="15.75">
      <c r="B56" s="1"/>
      <c r="C56" s="1"/>
      <c r="D56" s="1"/>
    </row>
  </sheetData>
  <sortState ref="A16:I19">
    <sortCondition descending="1" ref="H16:H19"/>
    <sortCondition descending="1" ref="I16:I19"/>
    <sortCondition descending="1" ref="B16:B19"/>
    <sortCondition ref="F16:F19"/>
  </sortState>
  <mergeCells count="7">
    <mergeCell ref="B39:D39"/>
    <mergeCell ref="B37:D37"/>
    <mergeCell ref="B33:D33"/>
    <mergeCell ref="B35:D35"/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130" zoomScaleNormal="13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5.28515625" customWidth="1"/>
    <col min="2" max="2" width="12.28515625" bestFit="1" customWidth="1"/>
    <col min="3" max="3" width="14.42578125" bestFit="1" customWidth="1"/>
    <col min="4" max="4" width="23.7109375" bestFit="1" customWidth="1"/>
    <col min="5" max="10" width="5.7109375" customWidth="1"/>
  </cols>
  <sheetData>
    <row r="1" spans="1:13" ht="15.7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8" t="s">
        <v>31</v>
      </c>
      <c r="B3" s="8" t="s">
        <v>119</v>
      </c>
      <c r="C3" s="8" t="s">
        <v>32</v>
      </c>
      <c r="D3" s="8" t="s">
        <v>13</v>
      </c>
      <c r="E3" s="8" t="s">
        <v>189</v>
      </c>
      <c r="F3" s="8" t="s">
        <v>190</v>
      </c>
      <c r="G3" s="8" t="s">
        <v>191</v>
      </c>
      <c r="H3" s="8" t="s">
        <v>192</v>
      </c>
      <c r="I3" s="8" t="s">
        <v>63</v>
      </c>
      <c r="J3" s="8" t="s">
        <v>118</v>
      </c>
      <c r="K3" s="8" t="s">
        <v>37</v>
      </c>
      <c r="L3" s="1"/>
      <c r="M3" s="1"/>
    </row>
    <row r="4" spans="1:13" ht="15.75">
      <c r="A4" s="68">
        <v>1</v>
      </c>
      <c r="B4" s="68" t="s">
        <v>193</v>
      </c>
      <c r="C4" s="68" t="s">
        <v>194</v>
      </c>
      <c r="D4" s="68" t="s">
        <v>53</v>
      </c>
      <c r="E4" s="68">
        <v>11</v>
      </c>
      <c r="F4" s="68"/>
      <c r="G4" s="68">
        <v>4</v>
      </c>
      <c r="H4" s="68">
        <v>2</v>
      </c>
      <c r="I4" s="68">
        <v>12</v>
      </c>
      <c r="J4" s="68">
        <v>2</v>
      </c>
      <c r="K4" s="68">
        <f>SUM(E4:J4)</f>
        <v>31</v>
      </c>
    </row>
    <row r="5" spans="1:13" ht="15.75">
      <c r="A5" s="72">
        <v>2</v>
      </c>
      <c r="B5" s="72" t="s">
        <v>229</v>
      </c>
      <c r="C5" s="72" t="s">
        <v>230</v>
      </c>
      <c r="D5" s="72" t="s">
        <v>74</v>
      </c>
      <c r="E5" s="72">
        <v>6</v>
      </c>
      <c r="F5" s="72">
        <v>3</v>
      </c>
      <c r="G5" s="72">
        <v>7</v>
      </c>
      <c r="H5" s="72"/>
      <c r="I5" s="72">
        <v>5</v>
      </c>
      <c r="J5" s="72">
        <v>1</v>
      </c>
      <c r="K5" s="72">
        <f>SUM(E5:J5)</f>
        <v>22</v>
      </c>
    </row>
    <row r="6" spans="1:13" ht="15.75">
      <c r="A6" s="71">
        <v>3</v>
      </c>
      <c r="B6" s="71" t="s">
        <v>217</v>
      </c>
      <c r="C6" s="71" t="s">
        <v>218</v>
      </c>
      <c r="D6" s="71" t="s">
        <v>72</v>
      </c>
      <c r="E6" s="71"/>
      <c r="F6" s="71"/>
      <c r="G6" s="71">
        <v>9</v>
      </c>
      <c r="H6" s="71"/>
      <c r="I6" s="71">
        <v>2</v>
      </c>
      <c r="J6" s="71">
        <v>5</v>
      </c>
      <c r="K6" s="71">
        <f>SUM(E6:J6)</f>
        <v>16</v>
      </c>
    </row>
    <row r="7" spans="1:13" ht="15.75">
      <c r="A7" s="72">
        <v>4</v>
      </c>
      <c r="B7" s="72" t="s">
        <v>223</v>
      </c>
      <c r="C7" s="72" t="s">
        <v>224</v>
      </c>
      <c r="D7" s="72" t="s">
        <v>74</v>
      </c>
      <c r="E7" s="72">
        <v>3</v>
      </c>
      <c r="F7" s="72">
        <v>2</v>
      </c>
      <c r="G7" s="72"/>
      <c r="H7" s="72"/>
      <c r="I7" s="72">
        <v>8</v>
      </c>
      <c r="J7" s="72">
        <v>2</v>
      </c>
      <c r="K7" s="72">
        <f>SUM(E7:J7)</f>
        <v>15</v>
      </c>
    </row>
    <row r="8" spans="1:13" ht="15.75">
      <c r="A8" s="64">
        <v>5</v>
      </c>
      <c r="B8" s="64" t="s">
        <v>203</v>
      </c>
      <c r="C8" s="64" t="s">
        <v>204</v>
      </c>
      <c r="D8" s="64" t="s">
        <v>69</v>
      </c>
      <c r="E8" s="64">
        <v>4</v>
      </c>
      <c r="F8" s="64">
        <v>3</v>
      </c>
      <c r="G8" s="64"/>
      <c r="H8" s="64"/>
      <c r="I8" s="64">
        <v>2</v>
      </c>
      <c r="J8" s="64">
        <v>1</v>
      </c>
      <c r="K8" s="64">
        <f>SUM(E8:J8)</f>
        <v>10</v>
      </c>
    </row>
    <row r="9" spans="1:13" ht="15.75">
      <c r="A9" s="64"/>
      <c r="B9" s="64" t="s">
        <v>205</v>
      </c>
      <c r="C9" s="64" t="s">
        <v>206</v>
      </c>
      <c r="D9" s="64" t="s">
        <v>69</v>
      </c>
      <c r="E9" s="64">
        <v>6</v>
      </c>
      <c r="F9" s="64"/>
      <c r="G9" s="64"/>
      <c r="H9" s="64">
        <v>1</v>
      </c>
      <c r="I9" s="64">
        <v>1</v>
      </c>
      <c r="J9" s="64">
        <v>2</v>
      </c>
      <c r="K9" s="64">
        <f>SUM(E9:J9)</f>
        <v>10</v>
      </c>
    </row>
    <row r="10" spans="1:13" ht="15.75">
      <c r="A10" s="71"/>
      <c r="B10" s="71" t="s">
        <v>219</v>
      </c>
      <c r="C10" s="71" t="s">
        <v>220</v>
      </c>
      <c r="D10" s="71" t="s">
        <v>72</v>
      </c>
      <c r="E10" s="71"/>
      <c r="F10" s="71">
        <v>2</v>
      </c>
      <c r="G10" s="71">
        <v>3</v>
      </c>
      <c r="H10" s="71">
        <v>1</v>
      </c>
      <c r="I10" s="71">
        <v>1</v>
      </c>
      <c r="J10" s="71">
        <v>3</v>
      </c>
      <c r="K10" s="71">
        <f>SUM(E10:J10)</f>
        <v>10</v>
      </c>
    </row>
    <row r="11" spans="1:13" ht="15.75">
      <c r="A11" s="71">
        <v>6</v>
      </c>
      <c r="B11" s="71" t="s">
        <v>209</v>
      </c>
      <c r="C11" s="71" t="s">
        <v>210</v>
      </c>
      <c r="D11" s="71" t="s">
        <v>72</v>
      </c>
      <c r="E11" s="71"/>
      <c r="F11" s="71"/>
      <c r="G11" s="71">
        <v>2</v>
      </c>
      <c r="H11" s="71"/>
      <c r="I11" s="71">
        <v>4</v>
      </c>
      <c r="J11" s="71">
        <v>1</v>
      </c>
      <c r="K11" s="71">
        <f>SUM(E11:J11)</f>
        <v>7</v>
      </c>
    </row>
    <row r="12" spans="1:13" ht="15.75">
      <c r="A12" s="64">
        <v>7</v>
      </c>
      <c r="B12" s="64" t="s">
        <v>208</v>
      </c>
      <c r="C12" s="64" t="s">
        <v>207</v>
      </c>
      <c r="D12" s="64" t="s">
        <v>69</v>
      </c>
      <c r="E12" s="64"/>
      <c r="F12" s="64">
        <v>3</v>
      </c>
      <c r="G12" s="64"/>
      <c r="H12" s="64">
        <v>2</v>
      </c>
      <c r="I12" s="64"/>
      <c r="J12" s="64">
        <v>1</v>
      </c>
      <c r="K12" s="64">
        <f>SUM(E12:J12)</f>
        <v>6</v>
      </c>
    </row>
    <row r="13" spans="1:13" ht="15.75">
      <c r="A13" s="68">
        <v>8</v>
      </c>
      <c r="B13" s="68" t="s">
        <v>197</v>
      </c>
      <c r="C13" s="68" t="s">
        <v>198</v>
      </c>
      <c r="D13" s="68" t="s">
        <v>53</v>
      </c>
      <c r="E13" s="68"/>
      <c r="F13" s="68"/>
      <c r="G13" s="68">
        <v>1</v>
      </c>
      <c r="H13" s="68"/>
      <c r="I13" s="68">
        <v>3</v>
      </c>
      <c r="J13" s="68"/>
      <c r="K13" s="68">
        <f>SUM(E13:J13)</f>
        <v>4</v>
      </c>
    </row>
    <row r="14" spans="1:13" ht="15.75">
      <c r="A14" s="68">
        <v>9</v>
      </c>
      <c r="B14" s="68" t="s">
        <v>199</v>
      </c>
      <c r="C14" s="68" t="s">
        <v>200</v>
      </c>
      <c r="D14" s="68" t="s">
        <v>53</v>
      </c>
      <c r="E14" s="68">
        <v>1</v>
      </c>
      <c r="F14" s="68"/>
      <c r="G14" s="68">
        <v>2</v>
      </c>
      <c r="H14" s="68"/>
      <c r="I14" s="68"/>
      <c r="J14" s="68"/>
      <c r="K14" s="68">
        <f>SUM(E14:J14)</f>
        <v>3</v>
      </c>
    </row>
    <row r="15" spans="1:13" ht="15.75">
      <c r="A15" s="72">
        <v>10</v>
      </c>
      <c r="B15" s="72" t="s">
        <v>221</v>
      </c>
      <c r="C15" s="72" t="s">
        <v>222</v>
      </c>
      <c r="D15" s="72" t="s">
        <v>74</v>
      </c>
      <c r="E15" s="72"/>
      <c r="F15" s="72">
        <v>1</v>
      </c>
      <c r="G15" s="72">
        <v>1</v>
      </c>
      <c r="H15" s="72"/>
      <c r="I15" s="72"/>
      <c r="J15" s="72"/>
      <c r="K15" s="72">
        <f>SUM(E15:J15)</f>
        <v>2</v>
      </c>
    </row>
    <row r="16" spans="1:13" ht="15.75">
      <c r="A16" s="72"/>
      <c r="B16" s="72" t="s">
        <v>227</v>
      </c>
      <c r="C16" s="72" t="s">
        <v>228</v>
      </c>
      <c r="D16" s="72" t="s">
        <v>74</v>
      </c>
      <c r="E16" s="72"/>
      <c r="F16" s="72"/>
      <c r="G16" s="72">
        <v>2</v>
      </c>
      <c r="H16" s="72"/>
      <c r="I16" s="72"/>
      <c r="J16" s="72"/>
      <c r="K16" s="72">
        <f>SUM(E16:J16)</f>
        <v>2</v>
      </c>
    </row>
    <row r="17" spans="1:11" ht="15.75">
      <c r="A17" s="71">
        <v>11</v>
      </c>
      <c r="B17" s="71" t="s">
        <v>215</v>
      </c>
      <c r="C17" s="71" t="s">
        <v>216</v>
      </c>
      <c r="D17" s="71" t="s">
        <v>72</v>
      </c>
      <c r="E17" s="71"/>
      <c r="F17" s="71"/>
      <c r="G17" s="71">
        <v>1</v>
      </c>
      <c r="H17" s="71"/>
      <c r="I17" s="71"/>
      <c r="J17" s="71"/>
      <c r="K17" s="71">
        <f>SUM(E17:J17)</f>
        <v>1</v>
      </c>
    </row>
    <row r="18" spans="1:11" ht="15.75">
      <c r="A18" s="64"/>
      <c r="B18" s="64" t="s">
        <v>201</v>
      </c>
      <c r="C18" s="64" t="s">
        <v>202</v>
      </c>
      <c r="D18" s="64" t="s">
        <v>69</v>
      </c>
      <c r="E18" s="64"/>
      <c r="F18" s="64"/>
      <c r="G18" s="64"/>
      <c r="H18" s="64"/>
      <c r="I18" s="64"/>
      <c r="J18" s="64"/>
      <c r="K18" s="64">
        <f>SUM(E18:J18)</f>
        <v>0</v>
      </c>
    </row>
    <row r="19" spans="1:11" ht="15.75">
      <c r="A19" s="68"/>
      <c r="B19" s="68" t="s">
        <v>195</v>
      </c>
      <c r="C19" s="68" t="s">
        <v>196</v>
      </c>
      <c r="D19" s="68" t="s">
        <v>53</v>
      </c>
      <c r="E19" s="68"/>
      <c r="F19" s="68"/>
      <c r="G19" s="68"/>
      <c r="H19" s="68"/>
      <c r="I19" s="68"/>
      <c r="J19" s="68"/>
      <c r="K19" s="68">
        <f>SUM(E19:J19)</f>
        <v>0</v>
      </c>
    </row>
    <row r="20" spans="1:11" ht="15.75">
      <c r="A20" s="72"/>
      <c r="B20" s="72" t="s">
        <v>225</v>
      </c>
      <c r="C20" s="72" t="s">
        <v>226</v>
      </c>
      <c r="D20" s="72" t="s">
        <v>74</v>
      </c>
      <c r="E20" s="72"/>
      <c r="F20" s="72"/>
      <c r="G20" s="72"/>
      <c r="H20" s="72"/>
      <c r="I20" s="72"/>
      <c r="J20" s="72"/>
      <c r="K20" s="72">
        <f>SUM(E20:J20)</f>
        <v>0</v>
      </c>
    </row>
    <row r="21" spans="1:11" ht="15.75">
      <c r="A21" s="71"/>
      <c r="B21" s="71" t="s">
        <v>213</v>
      </c>
      <c r="C21" s="71" t="s">
        <v>214</v>
      </c>
      <c r="D21" s="71" t="s">
        <v>72</v>
      </c>
      <c r="E21" s="71"/>
      <c r="F21" s="71"/>
      <c r="G21" s="71"/>
      <c r="H21" s="71"/>
      <c r="I21" s="71"/>
      <c r="J21" s="71"/>
      <c r="K21" s="71">
        <f>SUM(E21:J21)</f>
        <v>0</v>
      </c>
    </row>
    <row r="22" spans="1:11" ht="15.75">
      <c r="A22" s="71"/>
      <c r="B22" s="71" t="s">
        <v>211</v>
      </c>
      <c r="C22" s="71" t="s">
        <v>212</v>
      </c>
      <c r="D22" s="71" t="s">
        <v>72</v>
      </c>
      <c r="E22" s="71"/>
      <c r="F22" s="71"/>
      <c r="G22" s="71"/>
      <c r="H22" s="71"/>
      <c r="I22" s="71"/>
      <c r="J22" s="71"/>
      <c r="K22" s="71">
        <f>SUM(E22:J22)</f>
        <v>0</v>
      </c>
    </row>
    <row r="23" spans="1:11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sortState ref="A4:K22">
    <sortCondition descending="1" ref="K4:K22"/>
    <sortCondition ref="J4:J22"/>
    <sortCondition descending="1" ref="I4:I22"/>
    <sortCondition descending="1" ref="C4:C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Men's</vt:lpstr>
      <vt:lpstr>Goal Scorers Men</vt:lpstr>
      <vt:lpstr>Women's</vt:lpstr>
      <vt:lpstr>Gola Scorers Women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2015-04-12T06:58:33Z</dcterms:created>
  <dcterms:modified xsi:type="dcterms:W3CDTF">2023-04-09T02:04:01Z</dcterms:modified>
</cp:coreProperties>
</file>