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8" windowWidth="17016" windowHeight="9744"/>
  </bookViews>
  <sheets>
    <sheet name="Men's" sheetId="13" r:id="rId1"/>
    <sheet name="Goals - Men" sheetId="16" r:id="rId2"/>
    <sheet name="Women" sheetId="15" r:id="rId3"/>
    <sheet name="Goals - Women" sheetId="14" r:id="rId4"/>
    <sheet name="Sheet1" sheetId="17" r:id="rId5"/>
  </sheets>
  <definedNames>
    <definedName name="_xlnm._FilterDatabase" localSheetId="1" hidden="1">'Goals - Men'!$A$3:$P$88</definedName>
    <definedName name="_xlnm._FilterDatabase" localSheetId="3" hidden="1">'Goals - Women'!$A$3:$P$58</definedName>
  </definedNames>
  <calcPr calcId="145621" concurrentCalc="0"/>
</workbook>
</file>

<file path=xl/calcChain.xml><?xml version="1.0" encoding="utf-8"?>
<calcChain xmlns="http://schemas.openxmlformats.org/spreadsheetml/2006/main">
  <c r="I39" i="17" l="1"/>
  <c r="H39" i="17"/>
  <c r="G39" i="17"/>
  <c r="I37" i="17"/>
  <c r="H37" i="17"/>
  <c r="G37" i="17"/>
  <c r="I34" i="17"/>
  <c r="H34" i="17"/>
  <c r="G34" i="17"/>
  <c r="I32" i="17"/>
  <c r="H32" i="17"/>
  <c r="G32" i="17"/>
  <c r="I30" i="17"/>
  <c r="H30" i="17"/>
  <c r="G30" i="17"/>
  <c r="I28" i="17"/>
  <c r="H28" i="17"/>
  <c r="G28" i="17"/>
  <c r="I27" i="17"/>
  <c r="H27" i="17"/>
  <c r="G27" i="17"/>
  <c r="I25" i="17"/>
  <c r="H25" i="17"/>
  <c r="G25" i="17"/>
  <c r="I38" i="17"/>
  <c r="H38" i="17"/>
  <c r="G38" i="17"/>
  <c r="I36" i="17"/>
  <c r="H36" i="17"/>
  <c r="G36" i="17"/>
  <c r="I35" i="17"/>
  <c r="H35" i="17"/>
  <c r="G35" i="17"/>
  <c r="I33" i="17"/>
  <c r="H33" i="17"/>
  <c r="G33" i="17"/>
  <c r="I31" i="17"/>
  <c r="H31" i="17"/>
  <c r="G31" i="17"/>
  <c r="I29" i="17"/>
  <c r="H29" i="17"/>
  <c r="G29" i="17"/>
  <c r="I26" i="17"/>
  <c r="H26" i="17"/>
  <c r="G26" i="17"/>
  <c r="I24" i="17"/>
  <c r="H24" i="17"/>
  <c r="G24" i="17"/>
  <c r="I18" i="17"/>
  <c r="H18" i="17"/>
  <c r="G18" i="17"/>
  <c r="I17" i="17"/>
  <c r="H17" i="17"/>
  <c r="G17" i="17"/>
  <c r="I13" i="17"/>
  <c r="H13" i="17"/>
  <c r="G13" i="17"/>
  <c r="I11" i="17"/>
  <c r="H11" i="17"/>
  <c r="G11" i="17"/>
  <c r="I10" i="17"/>
  <c r="H10" i="17"/>
  <c r="G10" i="17"/>
  <c r="I8" i="17"/>
  <c r="H8" i="17"/>
  <c r="G8" i="17"/>
  <c r="I5" i="17"/>
  <c r="H5" i="17"/>
  <c r="G5" i="17"/>
  <c r="I4" i="17"/>
  <c r="H4" i="17"/>
  <c r="G4" i="17"/>
  <c r="I16" i="17"/>
  <c r="H16" i="17"/>
  <c r="G16" i="17"/>
  <c r="I15" i="17"/>
  <c r="H15" i="17"/>
  <c r="G15" i="17"/>
  <c r="I14" i="17"/>
  <c r="H14" i="17"/>
  <c r="G14" i="17"/>
  <c r="I12" i="17"/>
  <c r="H12" i="17"/>
  <c r="G12" i="17"/>
  <c r="I9" i="17"/>
  <c r="H9" i="17"/>
  <c r="G9" i="17"/>
  <c r="I7" i="17"/>
  <c r="H7" i="17"/>
  <c r="G7" i="17"/>
  <c r="I6" i="17"/>
  <c r="H6" i="17"/>
  <c r="G6" i="17"/>
  <c r="I3" i="17"/>
  <c r="H3" i="17"/>
  <c r="G3" i="17"/>
  <c r="P80" i="16"/>
  <c r="P74" i="16"/>
  <c r="P6" i="16"/>
  <c r="P7" i="16"/>
  <c r="P57" i="16"/>
  <c r="P44" i="16"/>
  <c r="P77" i="14"/>
  <c r="P78" i="14"/>
  <c r="P73" i="14"/>
  <c r="P85" i="14"/>
  <c r="P89" i="14"/>
  <c r="P91" i="14"/>
  <c r="P47" i="14"/>
  <c r="P76" i="14"/>
  <c r="P92" i="14"/>
  <c r="P27" i="14"/>
  <c r="P84" i="14"/>
  <c r="P24" i="14"/>
  <c r="P22" i="14"/>
  <c r="P28" i="14"/>
  <c r="P88" i="14"/>
  <c r="P83" i="14"/>
  <c r="P82" i="14"/>
  <c r="P90" i="14"/>
  <c r="P79" i="14"/>
  <c r="P57" i="14"/>
  <c r="P7" i="14"/>
  <c r="P81" i="14"/>
  <c r="P80" i="14"/>
  <c r="P87" i="14"/>
  <c r="P86" i="14"/>
  <c r="P71" i="14"/>
  <c r="P70" i="14"/>
  <c r="P48" i="14"/>
  <c r="P39" i="14"/>
  <c r="P69" i="14"/>
  <c r="P89" i="16"/>
  <c r="P76" i="16"/>
  <c r="P100" i="16"/>
  <c r="P83" i="16"/>
  <c r="P52" i="16"/>
  <c r="P92" i="16"/>
  <c r="P88" i="16"/>
  <c r="P77" i="16"/>
  <c r="P96" i="16"/>
  <c r="P58" i="16"/>
  <c r="P45" i="16"/>
  <c r="P20" i="16"/>
  <c r="P54" i="16"/>
  <c r="P38" i="16"/>
  <c r="P71" i="16"/>
  <c r="P73" i="16"/>
  <c r="P47" i="16"/>
  <c r="P90" i="16"/>
  <c r="P67" i="16"/>
  <c r="P91" i="16"/>
  <c r="P87" i="16"/>
  <c r="P93" i="16"/>
  <c r="P97" i="16"/>
  <c r="P85" i="16"/>
  <c r="P79" i="16"/>
  <c r="P94" i="16"/>
  <c r="P84" i="16"/>
  <c r="P98" i="16"/>
  <c r="P10" i="16"/>
  <c r="P51" i="16"/>
  <c r="P86" i="16"/>
  <c r="P63" i="16"/>
  <c r="P55" i="16"/>
  <c r="P13" i="16"/>
  <c r="P49" i="16"/>
  <c r="P82" i="16"/>
  <c r="P60" i="16"/>
  <c r="P42" i="16"/>
  <c r="P50" i="14"/>
  <c r="P20" i="14"/>
  <c r="P49" i="14"/>
  <c r="P56" i="14"/>
  <c r="P61" i="14"/>
  <c r="P58" i="14"/>
  <c r="P75" i="16"/>
  <c r="P50" i="16"/>
  <c r="P40" i="14"/>
  <c r="P69" i="16"/>
  <c r="P42" i="14"/>
  <c r="P72" i="14"/>
  <c r="P11" i="14"/>
  <c r="P63" i="14"/>
  <c r="P18" i="14"/>
  <c r="P25" i="14"/>
  <c r="P53" i="16"/>
  <c r="P62" i="14"/>
  <c r="P67" i="14"/>
  <c r="P74" i="14"/>
  <c r="R91" i="14"/>
  <c r="P36" i="14"/>
  <c r="P81" i="16"/>
  <c r="P56" i="16"/>
  <c r="P65" i="14"/>
  <c r="P52" i="14"/>
  <c r="P15" i="14"/>
  <c r="P19" i="14"/>
  <c r="P75" i="14"/>
  <c r="P34" i="14"/>
  <c r="P35" i="14"/>
  <c r="P14" i="14"/>
  <c r="P55" i="14"/>
  <c r="P29" i="14"/>
  <c r="P43" i="16"/>
  <c r="P14" i="16"/>
  <c r="P22" i="16"/>
  <c r="P53" i="14"/>
  <c r="P23" i="14"/>
  <c r="P66" i="14"/>
  <c r="P43" i="14"/>
  <c r="P17" i="14"/>
  <c r="P30" i="14"/>
  <c r="P33" i="14"/>
  <c r="P10" i="14"/>
  <c r="P38" i="14"/>
  <c r="P13" i="14"/>
  <c r="P37" i="14"/>
  <c r="I46" i="15"/>
  <c r="H46" i="15"/>
  <c r="G46" i="15"/>
  <c r="I51" i="15"/>
  <c r="H51" i="15"/>
  <c r="G51" i="15"/>
  <c r="I45" i="15"/>
  <c r="H45" i="15"/>
  <c r="G45" i="15"/>
  <c r="I44" i="15"/>
  <c r="H44" i="15"/>
  <c r="G44" i="15"/>
  <c r="I47" i="15"/>
  <c r="H47" i="15"/>
  <c r="G47" i="15"/>
  <c r="I50" i="15"/>
  <c r="H50" i="15"/>
  <c r="G50" i="15"/>
  <c r="I48" i="15"/>
  <c r="H48" i="15"/>
  <c r="G48" i="15"/>
  <c r="I21" i="15"/>
  <c r="H21" i="15"/>
  <c r="G21" i="15"/>
  <c r="I27" i="15"/>
  <c r="H27" i="15"/>
  <c r="G27" i="15"/>
  <c r="I22" i="15"/>
  <c r="H22" i="15"/>
  <c r="G22" i="15"/>
  <c r="I25" i="15"/>
  <c r="H25" i="15"/>
  <c r="G25" i="15"/>
  <c r="I23" i="15"/>
  <c r="H23" i="15"/>
  <c r="G23" i="15"/>
  <c r="I20" i="15"/>
  <c r="H20" i="15"/>
  <c r="G20" i="15"/>
  <c r="I26" i="15"/>
  <c r="H26" i="15"/>
  <c r="G26" i="15"/>
  <c r="P68" i="16"/>
  <c r="P26" i="16"/>
  <c r="P45" i="14"/>
  <c r="P12" i="14"/>
  <c r="P54" i="14"/>
  <c r="P4" i="14"/>
  <c r="P60" i="14"/>
  <c r="P64" i="14"/>
  <c r="P46" i="14"/>
  <c r="P51" i="14"/>
  <c r="P5" i="14"/>
  <c r="P6" i="14"/>
  <c r="P9" i="14"/>
  <c r="P31" i="14"/>
  <c r="P16" i="14"/>
  <c r="P32" i="14"/>
  <c r="P21" i="14"/>
  <c r="P59" i="14"/>
  <c r="P41" i="14"/>
  <c r="P26" i="14"/>
  <c r="P44" i="14"/>
  <c r="P8" i="14"/>
  <c r="P68" i="14"/>
  <c r="P19" i="16"/>
  <c r="P4" i="16"/>
  <c r="P39" i="16"/>
  <c r="P48" i="16"/>
  <c r="P15" i="16"/>
  <c r="P46" i="16"/>
  <c r="P72" i="16"/>
  <c r="P28" i="16"/>
  <c r="P95" i="16"/>
  <c r="P35" i="16"/>
  <c r="P8" i="16"/>
  <c r="P34" i="16"/>
  <c r="P99" i="16"/>
  <c r="P11" i="16"/>
  <c r="P59" i="16"/>
  <c r="P32" i="16"/>
  <c r="P78" i="16"/>
  <c r="P18" i="16"/>
  <c r="P23" i="16"/>
  <c r="P29" i="16"/>
  <c r="P21" i="16"/>
  <c r="P33" i="16"/>
  <c r="P24" i="16"/>
  <c r="P5" i="16"/>
  <c r="P9" i="16"/>
  <c r="P31" i="16"/>
  <c r="P41" i="16"/>
  <c r="P62" i="16"/>
  <c r="P30" i="16"/>
  <c r="P61" i="16"/>
  <c r="P25" i="16"/>
  <c r="P65" i="16"/>
  <c r="P27" i="16"/>
  <c r="P37" i="16"/>
  <c r="P70" i="16"/>
  <c r="P40" i="16"/>
  <c r="P16" i="16"/>
  <c r="P64" i="16"/>
  <c r="P66" i="16"/>
  <c r="P12" i="16"/>
  <c r="P36" i="16"/>
  <c r="P17" i="16"/>
  <c r="I49" i="15"/>
  <c r="H49" i="15"/>
  <c r="G49" i="15"/>
  <c r="I24" i="15"/>
  <c r="H24" i="15"/>
  <c r="G24" i="15"/>
  <c r="I51" i="13"/>
  <c r="H51" i="13"/>
  <c r="G51" i="13"/>
  <c r="I47" i="13"/>
  <c r="H47" i="13"/>
  <c r="G47" i="13"/>
  <c r="I50" i="13"/>
  <c r="H50" i="13"/>
  <c r="G50" i="13"/>
  <c r="I44" i="13"/>
  <c r="H44" i="13"/>
  <c r="G44" i="13"/>
  <c r="I48" i="13"/>
  <c r="H48" i="13"/>
  <c r="G48" i="13"/>
  <c r="I46" i="13"/>
  <c r="H46" i="13"/>
  <c r="G46" i="13"/>
  <c r="I45" i="13"/>
  <c r="H45" i="13"/>
  <c r="G45" i="13"/>
  <c r="I49" i="13"/>
  <c r="H49" i="13"/>
  <c r="G49" i="13"/>
  <c r="I23" i="13"/>
  <c r="H23" i="13"/>
  <c r="G23" i="13"/>
  <c r="I26" i="13"/>
  <c r="H26" i="13"/>
  <c r="G26" i="13"/>
  <c r="I24" i="13"/>
  <c r="H24" i="13"/>
  <c r="G24" i="13"/>
  <c r="I20" i="13"/>
  <c r="H20" i="13"/>
  <c r="G20" i="13"/>
  <c r="I27" i="13"/>
  <c r="H27" i="13"/>
  <c r="G27" i="13"/>
  <c r="I21" i="13"/>
  <c r="H21" i="13"/>
  <c r="G21" i="13"/>
  <c r="I25" i="13"/>
  <c r="H25" i="13"/>
  <c r="G25" i="13"/>
  <c r="I22" i="13"/>
  <c r="H22" i="13"/>
  <c r="G22" i="13"/>
</calcChain>
</file>

<file path=xl/sharedStrings.xml><?xml version="1.0" encoding="utf-8"?>
<sst xmlns="http://schemas.openxmlformats.org/spreadsheetml/2006/main" count="1150" uniqueCount="582">
  <si>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</si>
  <si>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</si>
  <si>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</si>
  <si>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</si>
  <si>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</si>
  <si>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</si>
  <si>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</si>
  <si>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</si>
  <si>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</si>
  <si>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Finals</t>
  </si>
  <si>
    <t>4th</t>
  </si>
  <si>
    <t>Bronze</t>
  </si>
  <si>
    <t>Silver</t>
  </si>
  <si>
    <t>Gold</t>
  </si>
  <si>
    <t>Standings</t>
  </si>
  <si>
    <t>Ladder</t>
  </si>
  <si>
    <t>7th</t>
  </si>
  <si>
    <t>6th</t>
  </si>
  <si>
    <t>5th</t>
  </si>
  <si>
    <t>BEL</t>
  </si>
  <si>
    <t>BELGIUM</t>
  </si>
  <si>
    <t>Goal Scores</t>
  </si>
  <si>
    <t>Pos</t>
  </si>
  <si>
    <t>No</t>
  </si>
  <si>
    <t>First Name</t>
  </si>
  <si>
    <t>Surname</t>
  </si>
  <si>
    <t>Team</t>
  </si>
  <si>
    <t>Goals</t>
  </si>
  <si>
    <t>Belgium</t>
  </si>
  <si>
    <t>IBSA Goalball World Championships</t>
  </si>
  <si>
    <t>ALG</t>
  </si>
  <si>
    <t>ARG</t>
  </si>
  <si>
    <t>AUS</t>
  </si>
  <si>
    <t>BRA</t>
  </si>
  <si>
    <t>CAN</t>
  </si>
  <si>
    <t>CHN</t>
    <phoneticPr fontId="0" type="noConversion"/>
  </si>
  <si>
    <t>EGY</t>
  </si>
  <si>
    <t>GER</t>
  </si>
  <si>
    <t>IRI</t>
  </si>
  <si>
    <t>JPN</t>
  </si>
  <si>
    <t>LTU</t>
  </si>
  <si>
    <t>TUR</t>
  </si>
  <si>
    <t>USA</t>
  </si>
  <si>
    <t>Group A</t>
  </si>
  <si>
    <t>Group B</t>
  </si>
  <si>
    <t>ALGERIA</t>
  </si>
  <si>
    <t>ARGENTINA</t>
  </si>
  <si>
    <t>AUSTRALIA</t>
  </si>
  <si>
    <t>BRAZIL</t>
  </si>
  <si>
    <t>CANADA</t>
  </si>
  <si>
    <t>CHINA</t>
  </si>
  <si>
    <t>EGYPT</t>
  </si>
  <si>
    <t>GERMANY</t>
  </si>
  <si>
    <t>IRAN</t>
  </si>
  <si>
    <t>JAPAN</t>
  </si>
  <si>
    <t>LITHUANIA</t>
  </si>
  <si>
    <t>TURKEY</t>
  </si>
  <si>
    <t>U S A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</si>
  <si>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</si>
  <si>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</si>
  <si>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</si>
  <si>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</si>
  <si>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</si>
  <si>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</si>
  <si>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</si>
  <si>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</si>
  <si>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</si>
  <si>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Group C</t>
  </si>
  <si>
    <t>Group D</t>
  </si>
  <si>
    <t>ISR</t>
  </si>
  <si>
    <t>ISRAEL</t>
  </si>
  <si>
    <t>Rnd 1</t>
  </si>
  <si>
    <t>Rnd 2</t>
  </si>
  <si>
    <t>Rnd 3</t>
  </si>
  <si>
    <t>Rnd 4</t>
  </si>
  <si>
    <t>Rnd 5</t>
  </si>
  <si>
    <t>Rnd 6</t>
  </si>
  <si>
    <t>Rnd 7</t>
  </si>
  <si>
    <t>Q F</t>
  </si>
  <si>
    <t>S F</t>
  </si>
  <si>
    <t>Med</t>
  </si>
  <si>
    <t>Samir</t>
  </si>
  <si>
    <t>Algeria</t>
  </si>
  <si>
    <t>Bentria</t>
  </si>
  <si>
    <t>Mohamed</t>
  </si>
  <si>
    <t>Nerijus</t>
  </si>
  <si>
    <t>Montvydas</t>
  </si>
  <si>
    <t>Lithuania</t>
  </si>
  <si>
    <t>Mantas</t>
  </si>
  <si>
    <t>Vanhove</t>
  </si>
  <si>
    <t>Tom</t>
  </si>
  <si>
    <t>Klison</t>
  </si>
  <si>
    <t>Mapreni</t>
  </si>
  <si>
    <t>Ming Yuan</t>
  </si>
  <si>
    <t>Yang</t>
  </si>
  <si>
    <t>China</t>
  </si>
  <si>
    <t>Ming Yao</t>
  </si>
  <si>
    <t>Hu</t>
  </si>
  <si>
    <t>Yu</t>
  </si>
  <si>
    <t>Britez</t>
  </si>
  <si>
    <t>Argentina</t>
  </si>
  <si>
    <t>Almada</t>
  </si>
  <si>
    <t>Nils</t>
  </si>
  <si>
    <t>7-8</t>
  </si>
  <si>
    <t>8-7</t>
  </si>
  <si>
    <t>Australia</t>
  </si>
  <si>
    <t>Turkey</t>
  </si>
  <si>
    <t>Justas</t>
  </si>
  <si>
    <t>Pazarauskas</t>
  </si>
  <si>
    <t>10-6</t>
  </si>
  <si>
    <t>6-10</t>
  </si>
  <si>
    <t>11-1</t>
  </si>
  <si>
    <t>1-11</t>
  </si>
  <si>
    <t>2-8</t>
  </si>
  <si>
    <t>8-2</t>
  </si>
  <si>
    <t>6-4</t>
  </si>
  <si>
    <t>4-6</t>
  </si>
  <si>
    <t>Deyi</t>
  </si>
  <si>
    <t>7-5</t>
  </si>
  <si>
    <t>5-7</t>
  </si>
  <si>
    <t>7-3</t>
  </si>
  <si>
    <t>3-7</t>
  </si>
  <si>
    <t>4-11</t>
  </si>
  <si>
    <t>11-4</t>
  </si>
  <si>
    <t>Arturas</t>
  </si>
  <si>
    <t>Jonikaitis</t>
  </si>
  <si>
    <t>10-4</t>
  </si>
  <si>
    <t>4-10</t>
  </si>
  <si>
    <t>Oguzhan</t>
  </si>
  <si>
    <t>Yilmaz</t>
  </si>
  <si>
    <t>9-3</t>
  </si>
  <si>
    <t>3-9</t>
  </si>
  <si>
    <t>Eloy</t>
  </si>
  <si>
    <t>Nieva</t>
  </si>
  <si>
    <t>5-4</t>
  </si>
  <si>
    <t>4-5</t>
  </si>
  <si>
    <t>Larbi</t>
  </si>
  <si>
    <t>6-8</t>
  </si>
  <si>
    <t>8-6</t>
  </si>
  <si>
    <t>Brazil</t>
  </si>
  <si>
    <t>Souza</t>
  </si>
  <si>
    <t>Dantas</t>
  </si>
  <si>
    <t>Josemarcio</t>
  </si>
  <si>
    <t>Leomon</t>
  </si>
  <si>
    <t>Andre</t>
  </si>
  <si>
    <t>Canada</t>
  </si>
  <si>
    <t>Blair</t>
  </si>
  <si>
    <t>Nesbitt</t>
  </si>
  <si>
    <t>Doug</t>
  </si>
  <si>
    <t>Ripley</t>
  </si>
  <si>
    <t>Thomas</t>
  </si>
  <si>
    <t>Egypt</t>
  </si>
  <si>
    <t>Ahmed</t>
  </si>
  <si>
    <t>Ali</t>
  </si>
  <si>
    <t>Michael</t>
  </si>
  <si>
    <t>Germany</t>
  </si>
  <si>
    <t>Steiger</t>
  </si>
  <si>
    <t>Oliver</t>
  </si>
  <si>
    <t>Iran</t>
  </si>
  <si>
    <t>Hasan</t>
  </si>
  <si>
    <t>Jafari</t>
  </si>
  <si>
    <t>Mohammad</t>
  </si>
  <si>
    <t>Mohsen</t>
  </si>
  <si>
    <t>Japan</t>
  </si>
  <si>
    <t>Masatoshi</t>
  </si>
  <si>
    <t>Ito</t>
  </si>
  <si>
    <t>Ryoga</t>
  </si>
  <si>
    <t>Yamaguchi</t>
  </si>
  <si>
    <t>Kazuya</t>
  </si>
  <si>
    <t>Kaneko</t>
  </si>
  <si>
    <t>Yuta</t>
  </si>
  <si>
    <t>Kawashima</t>
  </si>
  <si>
    <t>Daryl</t>
  </si>
  <si>
    <t>Walker</t>
  </si>
  <si>
    <t>12-2</t>
  </si>
  <si>
    <t>2-12</t>
  </si>
  <si>
    <t>4-7</t>
  </si>
  <si>
    <t>7-4</t>
  </si>
  <si>
    <t>0-10</t>
  </si>
  <si>
    <t>10-0</t>
  </si>
  <si>
    <t>14-6</t>
  </si>
  <si>
    <t>6-14</t>
  </si>
  <si>
    <t>8-3</t>
  </si>
  <si>
    <t>3-8</t>
  </si>
  <si>
    <t>9-5</t>
  </si>
  <si>
    <t>5-9</t>
  </si>
  <si>
    <t>3-13</t>
  </si>
  <si>
    <t>13-3</t>
  </si>
  <si>
    <t>2-6</t>
  </si>
  <si>
    <t>6-2</t>
  </si>
  <si>
    <t>3-2</t>
  </si>
  <si>
    <t>2-3</t>
  </si>
  <si>
    <t>4-9</t>
  </si>
  <si>
    <t>9-4</t>
  </si>
  <si>
    <t>Benallou</t>
  </si>
  <si>
    <t>Bourouba</t>
  </si>
  <si>
    <t>Saida</t>
  </si>
  <si>
    <t>Bakhta</t>
  </si>
  <si>
    <t>Christensen</t>
  </si>
  <si>
    <t>Smith</t>
  </si>
  <si>
    <t>Jessica</t>
  </si>
  <si>
    <t>Vitorino</t>
  </si>
  <si>
    <t>Whitney</t>
  </si>
  <si>
    <t>Bogart</t>
  </si>
  <si>
    <t>Emma</t>
  </si>
  <si>
    <t>Reinke</t>
  </si>
  <si>
    <t>Meghan</t>
  </si>
  <si>
    <t>Mahon</t>
  </si>
  <si>
    <t>Wang</t>
  </si>
  <si>
    <t>Lihi</t>
  </si>
  <si>
    <t>Ben David</t>
  </si>
  <si>
    <t>Eiko</t>
  </si>
  <si>
    <t>Kakehata</t>
  </si>
  <si>
    <t>Saki</t>
  </si>
  <si>
    <t>Amuro</t>
  </si>
  <si>
    <t>Komiya</t>
  </si>
  <si>
    <t>Yuki</t>
  </si>
  <si>
    <t>Temma</t>
  </si>
  <si>
    <t>Maria</t>
  </si>
  <si>
    <t>Reyhan</t>
  </si>
  <si>
    <t>Sevda</t>
  </si>
  <si>
    <t>Altunoluk</t>
  </si>
  <si>
    <t>Asya</t>
  </si>
  <si>
    <t>Miller</t>
  </si>
  <si>
    <t>Amanda</t>
  </si>
  <si>
    <t>Dennis</t>
  </si>
  <si>
    <t>Eliana</t>
  </si>
  <si>
    <t>Mason</t>
  </si>
  <si>
    <t>Israel</t>
  </si>
  <si>
    <t>Portugal</t>
  </si>
  <si>
    <t>Matosinhos, Portugal</t>
  </si>
  <si>
    <t>5th - 17th December 2022</t>
  </si>
  <si>
    <t>DEN</t>
  </si>
  <si>
    <t>Denmark</t>
  </si>
  <si>
    <t>DENMARK</t>
  </si>
  <si>
    <t>FRA</t>
  </si>
  <si>
    <t>France</t>
  </si>
  <si>
    <t>FRANCE</t>
  </si>
  <si>
    <t>GBR</t>
  </si>
  <si>
    <t>Great Britain</t>
  </si>
  <si>
    <t>GREAT BRITAIN</t>
  </si>
  <si>
    <t>KOR</t>
  </si>
  <si>
    <t>South Korea</t>
  </si>
  <si>
    <t>KOREA SOUTH</t>
  </si>
  <si>
    <t>MEX</t>
  </si>
  <si>
    <t>Mexico</t>
  </si>
  <si>
    <t>MEXICO</t>
  </si>
  <si>
    <t>POR</t>
  </si>
  <si>
    <t>PORTUGAL</t>
  </si>
  <si>
    <t>3-10</t>
  </si>
  <si>
    <t>10-3</t>
  </si>
  <si>
    <t>2-11</t>
  </si>
  <si>
    <t>11-2</t>
  </si>
  <si>
    <t>7-12</t>
  </si>
  <si>
    <t>12-7</t>
  </si>
  <si>
    <t>CHN</t>
    <phoneticPr fontId="0" type="noConversion"/>
  </si>
  <si>
    <t>COL</t>
  </si>
  <si>
    <t>Columbia</t>
  </si>
  <si>
    <t>COLUMBIA</t>
  </si>
  <si>
    <t>DEU</t>
  </si>
  <si>
    <t>UKR</t>
  </si>
  <si>
    <t>Ukraine</t>
  </si>
  <si>
    <t>UKRAINE</t>
  </si>
  <si>
    <t>Koji</t>
  </si>
  <si>
    <t>Miyajiki</t>
  </si>
  <si>
    <t>Sano</t>
  </si>
  <si>
    <t>Fábio</t>
  </si>
  <si>
    <t xml:space="preserve">Oliveira </t>
  </si>
  <si>
    <t>João</t>
  </si>
  <si>
    <t>Mota</t>
  </si>
  <si>
    <t>Alexandre</t>
  </si>
  <si>
    <t>Almeida</t>
  </si>
  <si>
    <t>11-5</t>
  </si>
  <si>
    <t>5-11</t>
  </si>
  <si>
    <t>10-7</t>
  </si>
  <si>
    <t>7-10</t>
  </si>
  <si>
    <t>6-6</t>
  </si>
  <si>
    <t>5-10</t>
  </si>
  <si>
    <t>10-5</t>
  </si>
  <si>
    <t>15-10</t>
  </si>
  <si>
    <t>10-15</t>
  </si>
  <si>
    <t>15-5</t>
  </si>
  <si>
    <t>5-15</t>
  </si>
  <si>
    <t>16-7</t>
  </si>
  <si>
    <t>7-16</t>
  </si>
  <si>
    <t>4-13</t>
  </si>
  <si>
    <t>13-4</t>
  </si>
  <si>
    <t>Leonor</t>
  </si>
  <si>
    <t>Silva</t>
  </si>
  <si>
    <t>Eduarda</t>
  </si>
  <si>
    <t>Azevedo</t>
  </si>
  <si>
    <t>Raissa</t>
  </si>
  <si>
    <t>Martin</t>
  </si>
  <si>
    <t>Nikita</t>
  </si>
  <si>
    <t>Grosser</t>
  </si>
  <si>
    <t>Claire</t>
  </si>
  <si>
    <t>Whelan</t>
  </si>
  <si>
    <t>Clarke</t>
  </si>
  <si>
    <t>Seonhwa</t>
  </si>
  <si>
    <t>Sim</t>
  </si>
  <si>
    <t>Fatma</t>
  </si>
  <si>
    <t>Gul Guler</t>
  </si>
  <si>
    <t>Berfin</t>
  </si>
  <si>
    <t>Altan</t>
  </si>
  <si>
    <t>Sevtap</t>
  </si>
  <si>
    <t>Moreno Da Souza</t>
  </si>
  <si>
    <t>Paulo</t>
  </si>
  <si>
    <t>Saturnino</t>
  </si>
  <si>
    <t>Abdehalim</t>
  </si>
  <si>
    <t>Boutadjine</t>
  </si>
  <si>
    <t>Djalal</t>
  </si>
  <si>
    <t>Saliha</t>
  </si>
  <si>
    <t>Slimi</t>
  </si>
  <si>
    <t>Adriana</t>
  </si>
  <si>
    <t>Vizcarra</t>
  </si>
  <si>
    <t>Arlyn</t>
  </si>
  <si>
    <t>Moreno</t>
  </si>
  <si>
    <t>Ornelas</t>
  </si>
  <si>
    <t>Tuncay</t>
  </si>
  <si>
    <t>Karakaya</t>
  </si>
  <si>
    <t>Fabian</t>
  </si>
  <si>
    <t>Diehm</t>
  </si>
  <si>
    <t>Anja</t>
  </si>
  <si>
    <t>Juliane</t>
  </si>
  <si>
    <t>Lund</t>
  </si>
  <si>
    <t>Hazel</t>
  </si>
  <si>
    <t>Gezen</t>
  </si>
  <si>
    <t>Sandrine</t>
  </si>
  <si>
    <t>Mourey</t>
  </si>
  <si>
    <t>Audrey</t>
  </si>
  <si>
    <t>Belkhir</t>
  </si>
  <si>
    <t>Gwendoline</t>
  </si>
  <si>
    <t>Matos</t>
  </si>
  <si>
    <t>Mariela</t>
  </si>
  <si>
    <t>Mailen</t>
  </si>
  <si>
    <t>Benitez</t>
  </si>
  <si>
    <t>Amy</t>
  </si>
  <si>
    <t>Burk</t>
  </si>
  <si>
    <t>Genrik</t>
  </si>
  <si>
    <t>Pavliukianec</t>
  </si>
  <si>
    <t>Norika</t>
  </si>
  <si>
    <t>Hagiwara</t>
  </si>
  <si>
    <t>Vasyl</t>
  </si>
  <si>
    <t>Oliinyk</t>
  </si>
  <si>
    <t>Rodion</t>
  </si>
  <si>
    <t>Zhyhalin</t>
  </si>
  <si>
    <t>Yevheniy</t>
  </si>
  <si>
    <t>Tsyhanenko</t>
  </si>
  <si>
    <t>Vitalii</t>
  </si>
  <si>
    <t>Haponenko</t>
  </si>
  <si>
    <t>Leonardo</t>
  </si>
  <si>
    <t>Jazmin</t>
  </si>
  <si>
    <t>Oscar</t>
  </si>
  <si>
    <t>Katia</t>
  </si>
  <si>
    <t>Meme</t>
  </si>
  <si>
    <t>Robertson</t>
  </si>
  <si>
    <t>Lois</t>
  </si>
  <si>
    <t>Turner</t>
  </si>
  <si>
    <t>Georgie</t>
  </si>
  <si>
    <t>Bullen</t>
  </si>
  <si>
    <t>Sarah</t>
  </si>
  <si>
    <t>Leiter</t>
  </si>
  <si>
    <t>Matthew</t>
  </si>
  <si>
    <t>Simpson</t>
  </si>
  <si>
    <t>Tyler</t>
  </si>
  <si>
    <t>Merren</t>
  </si>
  <si>
    <t>Christian</t>
  </si>
  <si>
    <t>King</t>
  </si>
  <si>
    <t>Omar</t>
  </si>
  <si>
    <t>Sayed</t>
  </si>
  <si>
    <t>Awwad</t>
  </si>
  <si>
    <t>Or</t>
  </si>
  <si>
    <t>Mizrahi</t>
  </si>
  <si>
    <t>Ruzin</t>
  </si>
  <si>
    <t>Elham Mahamid</t>
  </si>
  <si>
    <t>Noa</t>
  </si>
  <si>
    <t>Malka</t>
  </si>
  <si>
    <t>Gal</t>
  </si>
  <si>
    <t>Hamrani</t>
  </si>
  <si>
    <t>Khalil</t>
  </si>
  <si>
    <t>Shahrionarsab</t>
  </si>
  <si>
    <t>Victor</t>
  </si>
  <si>
    <t>Montano</t>
  </si>
  <si>
    <t>Berrio</t>
  </si>
  <si>
    <t>Andres</t>
  </si>
  <si>
    <t>Sun</t>
  </si>
  <si>
    <t>Zhen</t>
  </si>
  <si>
    <t>Masae</t>
  </si>
  <si>
    <t>Normantas</t>
  </si>
  <si>
    <t>Prusinskas</t>
  </si>
  <si>
    <t>Danielle</t>
  </si>
  <si>
    <t>Longhini</t>
  </si>
  <si>
    <t>Matias</t>
  </si>
  <si>
    <t>Own</t>
  </si>
  <si>
    <t>Goal</t>
  </si>
  <si>
    <t>Antonia</t>
  </si>
  <si>
    <t>Bunyan</t>
  </si>
  <si>
    <t>Soranji</t>
  </si>
  <si>
    <t>Abdolmaleki</t>
  </si>
  <si>
    <t>Hasnaa</t>
  </si>
  <si>
    <t>Elgabry</t>
  </si>
  <si>
    <t>Amelia</t>
  </si>
  <si>
    <t>Hart</t>
  </si>
  <si>
    <t>Zara</t>
  </si>
  <si>
    <t>Perry</t>
  </si>
  <si>
    <t>Beritan</t>
  </si>
  <si>
    <t>Dener</t>
  </si>
  <si>
    <t>Ebubekir</t>
  </si>
  <si>
    <t>Siddik Kara</t>
  </si>
  <si>
    <t>Yunus</t>
  </si>
  <si>
    <t>Emre Akyuz</t>
  </si>
  <si>
    <t>Bilal</t>
  </si>
  <si>
    <t>Tekin</t>
  </si>
  <si>
    <t>Jahmali</t>
  </si>
  <si>
    <t>Berquier</t>
  </si>
  <si>
    <t>Emerson</t>
  </si>
  <si>
    <t>Oljan</t>
  </si>
  <si>
    <t>Graciela</t>
  </si>
  <si>
    <t>Lorena</t>
  </si>
  <si>
    <t>Magana</t>
  </si>
  <si>
    <t>Minji</t>
  </si>
  <si>
    <t>Seo</t>
  </si>
  <si>
    <t>Eumjee</t>
  </si>
  <si>
    <t>Choi</t>
  </si>
  <si>
    <t>Maryam</t>
  </si>
  <si>
    <t>Salehizadeh</t>
  </si>
  <si>
    <t>Macedo</t>
  </si>
  <si>
    <t>Eunji</t>
  </si>
  <si>
    <t>Kim</t>
  </si>
  <si>
    <t>6-9</t>
  </si>
  <si>
    <t>9-6</t>
  </si>
  <si>
    <t>Huseyin</t>
  </si>
  <si>
    <t>Alkan</t>
  </si>
  <si>
    <t>5-5</t>
  </si>
  <si>
    <t>Emig</t>
  </si>
  <si>
    <t>Ame</t>
  </si>
  <si>
    <t>Wassime</t>
  </si>
  <si>
    <t>Amnir</t>
  </si>
  <si>
    <t>9-7</t>
  </si>
  <si>
    <t>7-9</t>
  </si>
  <si>
    <t>Marlene</t>
  </si>
  <si>
    <t>Brandão</t>
  </si>
  <si>
    <t>Shaimaa</t>
  </si>
  <si>
    <t>Hanafy</t>
  </si>
  <si>
    <t>Cuellar</t>
  </si>
  <si>
    <t>Edier</t>
  </si>
  <si>
    <t>Jesus Alberto</t>
  </si>
  <si>
    <t>Hernandez</t>
  </si>
  <si>
    <t>Romário</t>
  </si>
  <si>
    <t>Marques</t>
  </si>
  <si>
    <t>Belhouchat</t>
  </si>
  <si>
    <t>Mebarki</t>
  </si>
  <si>
    <t>Godmane</t>
  </si>
  <si>
    <t>Imad Eddine</t>
  </si>
  <si>
    <t>Fires</t>
  </si>
  <si>
    <t>Peter</t>
  </si>
  <si>
    <t>Parsons</t>
  </si>
  <si>
    <t>Aron</t>
  </si>
  <si>
    <t>Ghebreyohannes</t>
  </si>
  <si>
    <t>Ahmad</t>
  </si>
  <si>
    <t>Zeividavi</t>
  </si>
  <si>
    <t>Hörauf</t>
  </si>
  <si>
    <t>Philipp</t>
  </si>
  <si>
    <t>Tauscher</t>
  </si>
  <si>
    <t>Cemil</t>
  </si>
  <si>
    <t>Dzemail</t>
  </si>
  <si>
    <t>Qinquan</t>
  </si>
  <si>
    <t>Jinhao</t>
  </si>
  <si>
    <t xml:space="preserve">Brazauskis </t>
  </si>
  <si>
    <t>Anton</t>
  </si>
  <si>
    <t>Strelchyk</t>
  </si>
  <si>
    <t>Oleksandr</t>
  </si>
  <si>
    <t>Toporkov</t>
  </si>
  <si>
    <t>Lewis</t>
  </si>
  <si>
    <t>Andrew</t>
  </si>
  <si>
    <t>Jenks</t>
  </si>
  <si>
    <t>Mansouri</t>
  </si>
  <si>
    <t>Mohammadmahdi</t>
  </si>
  <si>
    <t>Nafisinab</t>
  </si>
  <si>
    <t>Elsayed</t>
  </si>
  <si>
    <t>Abdelrazek</t>
  </si>
  <si>
    <t>Miranda</t>
  </si>
  <si>
    <t>Mario</t>
  </si>
  <si>
    <t>Velardez</t>
  </si>
  <si>
    <t>Javier</t>
  </si>
  <si>
    <t xml:space="preserve">Arroyo </t>
  </si>
  <si>
    <t>Enrique</t>
  </si>
  <si>
    <t>Acero</t>
  </si>
  <si>
    <t>Şeydanur</t>
  </si>
  <si>
    <t>Kaplan</t>
  </si>
  <si>
    <t>Minkyoung</t>
  </si>
  <si>
    <t>Park</t>
  </si>
  <si>
    <t>Heejin</t>
  </si>
  <si>
    <t xml:space="preserve">Abdellaoui </t>
  </si>
  <si>
    <t>Khalida</t>
  </si>
  <si>
    <t>Ibziz</t>
  </si>
  <si>
    <t>Chafika</t>
  </si>
  <si>
    <t>Kehifoun</t>
  </si>
  <si>
    <t>Brieann</t>
  </si>
  <si>
    <t>Baldock</t>
  </si>
  <si>
    <t>Loise</t>
  </si>
  <si>
    <t xml:space="preserve">Rondepierre </t>
  </si>
  <si>
    <t>Valeria</t>
  </si>
  <si>
    <t>Aguilar</t>
  </si>
  <si>
    <t>Milagros</t>
  </si>
  <si>
    <t>Porretto</t>
  </si>
  <si>
    <t>Romina</t>
  </si>
  <si>
    <t>Cardozo</t>
  </si>
  <si>
    <t>Jéssica</t>
  </si>
  <si>
    <t>Castro</t>
  </si>
  <si>
    <t>Bruna</t>
  </si>
  <si>
    <t>Lourinho</t>
  </si>
  <si>
    <t>Mindy</t>
  </si>
  <si>
    <t>Cook</t>
  </si>
  <si>
    <t>Shavon</t>
  </si>
  <si>
    <t>Lockhardt</t>
  </si>
  <si>
    <t>Elizabeth</t>
  </si>
  <si>
    <t>Daugherty</t>
  </si>
  <si>
    <t>Rieko</t>
  </si>
  <si>
    <t>Takahashi</t>
  </si>
  <si>
    <t>Moniza</t>
  </si>
  <si>
    <t>Lima</t>
  </si>
  <si>
    <t>Geovana</t>
  </si>
  <si>
    <t>Moura</t>
  </si>
  <si>
    <t>Larissa</t>
  </si>
  <si>
    <t>Roni</t>
  </si>
  <si>
    <t>Ohayon</t>
  </si>
  <si>
    <t>Dina</t>
  </si>
  <si>
    <t>Eladgham</t>
  </si>
  <si>
    <t>Gehad</t>
  </si>
  <si>
    <t>Ezzeldin</t>
  </si>
  <si>
    <t>Amany</t>
  </si>
  <si>
    <t>Abouhussein</t>
  </si>
  <si>
    <t>Megan</t>
  </si>
  <si>
    <t>Smithson Booth</t>
  </si>
  <si>
    <t>9-8</t>
  </si>
  <si>
    <t>8-9</t>
  </si>
  <si>
    <t>Own Goal</t>
  </si>
  <si>
    <t>9-1</t>
  </si>
  <si>
    <t>1-9</t>
  </si>
  <si>
    <t>3-4</t>
  </si>
  <si>
    <t>4-3</t>
  </si>
  <si>
    <t>11-9</t>
  </si>
  <si>
    <t>9-11</t>
  </si>
  <si>
    <t>14-4</t>
  </si>
  <si>
    <t>4-14</t>
  </si>
  <si>
    <t>7-17</t>
  </si>
  <si>
    <t>17-7</t>
  </si>
  <si>
    <t>8-4</t>
  </si>
  <si>
    <t>4-8</t>
  </si>
  <si>
    <t>1-4</t>
  </si>
  <si>
    <t>4-1</t>
  </si>
  <si>
    <t>0-7</t>
  </si>
  <si>
    <t>7-0</t>
  </si>
  <si>
    <t>2-2</t>
  </si>
  <si>
    <t>5-13</t>
  </si>
  <si>
    <t>13-5</t>
  </si>
  <si>
    <t>3-6</t>
  </si>
  <si>
    <t>6-3</t>
  </si>
  <si>
    <t>7-13</t>
  </si>
  <si>
    <t>13-7</t>
  </si>
  <si>
    <t>5-6</t>
  </si>
  <si>
    <t>6-5</t>
  </si>
  <si>
    <t>2-10</t>
  </si>
  <si>
    <t>10-2</t>
  </si>
  <si>
    <t>4-12</t>
  </si>
  <si>
    <t>12-4</t>
  </si>
  <si>
    <t>12-6</t>
  </si>
  <si>
    <t>6-12</t>
  </si>
  <si>
    <t>5-0</t>
  </si>
  <si>
    <t>0-5</t>
  </si>
  <si>
    <t>11-3</t>
  </si>
  <si>
    <t>3-11</t>
  </si>
  <si>
    <t>10-17</t>
  </si>
  <si>
    <t>17-10</t>
  </si>
  <si>
    <t>16-9</t>
  </si>
  <si>
    <t>9-16</t>
  </si>
  <si>
    <t>Tean</t>
  </si>
  <si>
    <t>Drwn</t>
  </si>
  <si>
    <t>G D</t>
  </si>
  <si>
    <t>Ladder - Men</t>
  </si>
  <si>
    <t>Ladder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</si>
</sst>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rgb="FFFFC000"/>
      <name val="Arial"/>
      <family val="2"/>
    </font>
    <font>
      <sz val="11"/>
      <color rgb="FFFFC000"/>
      <name val="Calibri"/>
      <family val="2"/>
      <scheme val="minor"/>
    </font>
    <font>
      <sz val="12"/>
      <color rgb="FFFFFF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FF"/>
      <name val="Arial"/>
      <family val="2"/>
    </font>
    <font>
      <sz val="12"/>
      <color rgb="FF92D050"/>
      <name val="Arial"/>
      <family val="2"/>
    </font>
    <font>
      <sz val="12"/>
      <color rgb="FF003399"/>
      <name val="Arial"/>
      <family val="2"/>
    </font>
    <font>
      <sz val="12"/>
      <color rgb="FF3333CC"/>
      <name val="Arial"/>
      <family val="2"/>
    </font>
    <font>
      <sz val="12"/>
      <color rgb="FF0033CC"/>
      <name val="Arial"/>
      <family val="2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3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339933"/>
      </left>
      <right/>
      <top style="thick">
        <color rgb="FF339933"/>
      </top>
      <bottom style="thick">
        <color rgb="FF339933"/>
      </bottom>
      <diagonal/>
    </border>
    <border>
      <left/>
      <right/>
      <top style="thick">
        <color rgb="FF339933"/>
      </top>
      <bottom style="thick">
        <color rgb="FF339933"/>
      </bottom>
      <diagonal/>
    </border>
    <border>
      <left/>
      <right style="thick">
        <color rgb="FF339933"/>
      </right>
      <top style="thick">
        <color rgb="FF339933"/>
      </top>
      <bottom style="thick">
        <color rgb="FF339933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>
      <alignment vertical="center"/>
    </xf>
    <xf numFmtId="0" fontId="10" fillId="11" borderId="0" xfId="0" applyFont="1" applyFill="1">
      <alignment vertical="center"/>
    </xf>
    <xf numFmtId="0" fontId="8" fillId="11" borderId="0" xfId="0" applyFont="1" applyFill="1">
      <alignment vertical="center"/>
    </xf>
    <xf numFmtId="0" fontId="8" fillId="11" borderId="0" xfId="0" applyFont="1" applyFill="1" applyAlignment="1">
      <alignment horizontal="center" vertical="center"/>
    </xf>
    <xf numFmtId="0" fontId="12" fillId="11" borderId="0" xfId="0" applyFont="1" applyFill="1">
      <alignment vertical="center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>
      <alignment vertical="center"/>
    </xf>
    <xf numFmtId="0" fontId="14" fillId="11" borderId="0" xfId="0" applyFont="1" applyFill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5" fillId="12" borderId="0" xfId="0" applyFont="1" applyFill="1" applyAlignment="1">
      <alignment horizontal="center" vertical="center"/>
    </xf>
    <xf numFmtId="0" fontId="5" fillId="12" borderId="0" xfId="0" applyFont="1" applyFill="1">
      <alignment vertical="center"/>
    </xf>
    <xf numFmtId="0" fontId="10" fillId="12" borderId="0" xfId="0" applyFont="1" applyFill="1">
      <alignment vertical="center"/>
    </xf>
    <xf numFmtId="0" fontId="11" fillId="6" borderId="0" xfId="0" applyFont="1" applyFill="1">
      <alignment vertical="center"/>
    </xf>
    <xf numFmtId="0" fontId="15" fillId="0" borderId="0" xfId="0" applyFont="1">
      <alignment vertical="center"/>
    </xf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0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center" vertical="center"/>
    </xf>
    <xf numFmtId="0" fontId="5" fillId="13" borderId="0" xfId="0" applyFont="1" applyFill="1">
      <alignment vertical="center"/>
    </xf>
    <xf numFmtId="0" fontId="10" fillId="13" borderId="0" xfId="0" applyFont="1" applyFill="1">
      <alignment vertical="center"/>
    </xf>
    <xf numFmtId="0" fontId="0" fillId="0" borderId="3" xfId="0" applyBorder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5" fillId="9" borderId="0" xfId="0" applyFont="1" applyFill="1">
      <alignment vertical="center"/>
    </xf>
    <xf numFmtId="0" fontId="10" fillId="9" borderId="0" xfId="0" applyFont="1" applyFill="1">
      <alignment vertical="center"/>
    </xf>
    <xf numFmtId="0" fontId="0" fillId="0" borderId="0" xfId="0" applyAlignment="1"/>
    <xf numFmtId="0" fontId="0" fillId="0" borderId="0" xfId="0" applyFont="1" applyAlignment="1"/>
    <xf numFmtId="164" fontId="0" fillId="0" borderId="0" xfId="0" applyNumberFormat="1" applyAlignment="1"/>
    <xf numFmtId="0" fontId="5" fillId="13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>
      <alignment vertical="center"/>
    </xf>
    <xf numFmtId="0" fontId="23" fillId="5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>
      <alignment vertical="center"/>
    </xf>
    <xf numFmtId="0" fontId="25" fillId="6" borderId="0" xfId="0" applyFont="1" applyFill="1">
      <alignment vertical="center"/>
    </xf>
    <xf numFmtId="0" fontId="5" fillId="14" borderId="0" xfId="0" applyFont="1" applyFill="1" applyAlignment="1">
      <alignment horizontal="center" vertical="center"/>
    </xf>
    <xf numFmtId="0" fontId="5" fillId="14" borderId="0" xfId="0" applyFont="1" applyFill="1">
      <alignment vertical="center"/>
    </xf>
    <xf numFmtId="0" fontId="10" fillId="14" borderId="0" xfId="0" applyFont="1" applyFill="1">
      <alignment vertical="center"/>
    </xf>
    <xf numFmtId="0" fontId="26" fillId="6" borderId="0" xfId="0" applyFont="1" applyFill="1" applyAlignment="1">
      <alignment horizontal="center"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5" fillId="1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" fillId="14" borderId="23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  <color rgb="FF0000FF"/>
      <color rgb="FF0066CC"/>
      <color rgb="FF009900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130" zoomScaleNormal="130" workbookViewId="0"/>
  </sheetViews>
  <sheetFormatPr defaultRowHeight="14.4" x14ac:dyDescent="0.3"/>
  <sheetData>
    <row r="1" spans="1:9" ht="15.45" x14ac:dyDescent="0.35">
      <c r="A1" s="10" t="s">
        <v>29</v>
      </c>
      <c r="B1" s="10"/>
      <c r="C1" s="10"/>
      <c r="D1" s="10"/>
      <c r="E1" s="10"/>
      <c r="F1" s="10"/>
      <c r="G1" s="10"/>
      <c r="H1" s="10"/>
      <c r="I1" s="10"/>
    </row>
    <row r="2" spans="1:9" ht="15.45" x14ac:dyDescent="0.35">
      <c r="A2" s="10" t="s">
        <v>230</v>
      </c>
      <c r="B2" s="10"/>
      <c r="C2" s="10"/>
      <c r="D2" s="10"/>
      <c r="E2" s="10"/>
      <c r="F2" s="10"/>
      <c r="G2" s="10"/>
      <c r="H2" s="10"/>
      <c r="I2" s="10"/>
    </row>
    <row r="3" spans="1:9" ht="15.45" x14ac:dyDescent="0.35">
      <c r="A3" s="10" t="s">
        <v>231</v>
      </c>
      <c r="B3" s="10"/>
      <c r="C3" s="10"/>
      <c r="D3" s="10"/>
      <c r="E3" s="10"/>
      <c r="F3" s="10"/>
      <c r="G3" s="10"/>
      <c r="H3" s="10"/>
      <c r="I3" s="10"/>
    </row>
    <row r="4" spans="1:9" ht="15.45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15.45" x14ac:dyDescent="0.35">
      <c r="A5" s="9" t="s">
        <v>67</v>
      </c>
      <c r="B5" s="6"/>
      <c r="C5" s="6"/>
      <c r="D5" s="6"/>
      <c r="E5" s="6"/>
      <c r="F5" s="6"/>
      <c r="G5" s="6"/>
      <c r="H5" s="6"/>
      <c r="I5" s="6"/>
    </row>
    <row r="6" spans="1:9" ht="15.45" x14ac:dyDescent="0.35">
      <c r="A6" s="9"/>
      <c r="B6" s="6"/>
      <c r="C6" s="6"/>
      <c r="D6" s="6"/>
      <c r="E6" s="6"/>
      <c r="F6" s="6"/>
      <c r="G6" s="6"/>
      <c r="H6" s="6"/>
      <c r="I6" s="6"/>
    </row>
    <row r="7" spans="1:9" ht="15" x14ac:dyDescent="0.3">
      <c r="A7" s="2"/>
      <c r="B7" s="34" t="s">
        <v>30</v>
      </c>
      <c r="C7" s="17" t="s">
        <v>19</v>
      </c>
      <c r="D7" s="38" t="s">
        <v>33</v>
      </c>
      <c r="E7" s="14" t="s">
        <v>34</v>
      </c>
      <c r="F7" s="41" t="s">
        <v>259</v>
      </c>
      <c r="G7" s="43" t="s">
        <v>39</v>
      </c>
      <c r="H7" s="85" t="s">
        <v>247</v>
      </c>
      <c r="I7" s="14" t="s">
        <v>41</v>
      </c>
    </row>
    <row r="8" spans="1:9" ht="15" x14ac:dyDescent="0.3">
      <c r="A8" s="34" t="s">
        <v>30</v>
      </c>
      <c r="B8" s="3" t="s">
        <v>8</v>
      </c>
      <c r="C8" s="3" t="s">
        <v>175</v>
      </c>
      <c r="D8" s="3" t="s">
        <v>273</v>
      </c>
      <c r="E8" s="3" t="s">
        <v>187</v>
      </c>
      <c r="F8" s="3" t="s">
        <v>181</v>
      </c>
      <c r="G8" s="3" t="s">
        <v>175</v>
      </c>
      <c r="H8" s="13" t="s">
        <v>561</v>
      </c>
      <c r="I8" s="13" t="s">
        <v>540</v>
      </c>
    </row>
    <row r="9" spans="1:9" ht="15" x14ac:dyDescent="0.3">
      <c r="A9" s="17" t="s">
        <v>19</v>
      </c>
      <c r="B9" s="3" t="s">
        <v>174</v>
      </c>
      <c r="C9" s="3" t="s">
        <v>8</v>
      </c>
      <c r="D9" s="3" t="s">
        <v>112</v>
      </c>
      <c r="E9" s="3" t="s">
        <v>276</v>
      </c>
      <c r="F9" s="3" t="s">
        <v>186</v>
      </c>
      <c r="G9" s="3" t="s">
        <v>186</v>
      </c>
      <c r="H9" s="13" t="s">
        <v>278</v>
      </c>
      <c r="I9" s="13" t="s">
        <v>433</v>
      </c>
    </row>
    <row r="10" spans="1:9" ht="15" x14ac:dyDescent="0.3">
      <c r="A10" s="38" t="s">
        <v>33</v>
      </c>
      <c r="B10" s="3" t="s">
        <v>272</v>
      </c>
      <c r="C10" s="3" t="s">
        <v>111</v>
      </c>
      <c r="D10" s="3" t="s">
        <v>8</v>
      </c>
      <c r="E10" s="3" t="s">
        <v>187</v>
      </c>
      <c r="F10" s="3" t="s">
        <v>556</v>
      </c>
      <c r="G10" s="3" t="s">
        <v>138</v>
      </c>
      <c r="H10" s="13" t="s">
        <v>574</v>
      </c>
      <c r="I10" s="13" t="s">
        <v>430</v>
      </c>
    </row>
    <row r="11" spans="1:9" ht="15" x14ac:dyDescent="0.3">
      <c r="A11" s="14" t="s">
        <v>34</v>
      </c>
      <c r="B11" s="3" t="s">
        <v>186</v>
      </c>
      <c r="C11" s="3" t="s">
        <v>276</v>
      </c>
      <c r="D11" s="3" t="s">
        <v>186</v>
      </c>
      <c r="E11" s="3" t="s">
        <v>8</v>
      </c>
      <c r="F11" s="3" t="s">
        <v>284</v>
      </c>
      <c r="G11" s="3" t="s">
        <v>535</v>
      </c>
      <c r="H11" s="13" t="s">
        <v>103</v>
      </c>
      <c r="I11" s="13" t="s">
        <v>563</v>
      </c>
    </row>
    <row r="12" spans="1:9" ht="15" x14ac:dyDescent="0.3">
      <c r="A12" s="41" t="s">
        <v>259</v>
      </c>
      <c r="B12" s="3" t="s">
        <v>180</v>
      </c>
      <c r="C12" s="3" t="s">
        <v>187</v>
      </c>
      <c r="D12" s="3" t="s">
        <v>555</v>
      </c>
      <c r="E12" s="3" t="s">
        <v>283</v>
      </c>
      <c r="F12" s="3" t="s">
        <v>8</v>
      </c>
      <c r="G12" s="3" t="s">
        <v>112</v>
      </c>
      <c r="H12" s="13" t="s">
        <v>114</v>
      </c>
      <c r="I12" s="13" t="s">
        <v>275</v>
      </c>
    </row>
    <row r="13" spans="1:9" ht="15" x14ac:dyDescent="0.3">
      <c r="A13" s="43" t="s">
        <v>39</v>
      </c>
      <c r="B13" s="3" t="s">
        <v>174</v>
      </c>
      <c r="C13" s="3" t="s">
        <v>187</v>
      </c>
      <c r="D13" s="3" t="s">
        <v>137</v>
      </c>
      <c r="E13" s="3" t="s">
        <v>536</v>
      </c>
      <c r="F13" s="3" t="s">
        <v>111</v>
      </c>
      <c r="G13" s="3" t="s">
        <v>8</v>
      </c>
      <c r="H13" s="13" t="s">
        <v>118</v>
      </c>
      <c r="I13" s="13" t="s">
        <v>554</v>
      </c>
    </row>
    <row r="14" spans="1:9" ht="15" x14ac:dyDescent="0.3">
      <c r="A14" s="85" t="s">
        <v>247</v>
      </c>
      <c r="B14" s="3" t="s">
        <v>562</v>
      </c>
      <c r="C14" s="3" t="s">
        <v>277</v>
      </c>
      <c r="D14" s="3" t="s">
        <v>573</v>
      </c>
      <c r="E14" s="3" t="s">
        <v>104</v>
      </c>
      <c r="F14" s="3" t="s">
        <v>113</v>
      </c>
      <c r="G14" s="3" t="s">
        <v>119</v>
      </c>
      <c r="H14" s="3" t="s">
        <v>8</v>
      </c>
      <c r="I14" s="3" t="s">
        <v>285</v>
      </c>
    </row>
    <row r="15" spans="1:9" ht="15" x14ac:dyDescent="0.3">
      <c r="A15" s="14" t="s">
        <v>41</v>
      </c>
      <c r="B15" s="3" t="s">
        <v>541</v>
      </c>
      <c r="C15" s="3" t="s">
        <v>433</v>
      </c>
      <c r="D15" s="3" t="s">
        <v>429</v>
      </c>
      <c r="E15" s="3" t="s">
        <v>564</v>
      </c>
      <c r="F15" s="3" t="s">
        <v>274</v>
      </c>
      <c r="G15" s="3" t="s">
        <v>554</v>
      </c>
      <c r="H15" s="3" t="s">
        <v>286</v>
      </c>
      <c r="I15" s="3" t="s">
        <v>8</v>
      </c>
    </row>
    <row r="16" spans="1:9" ht="15" x14ac:dyDescent="0.3">
      <c r="A16" s="9"/>
      <c r="B16" s="9"/>
      <c r="C16" s="1"/>
      <c r="D16" s="1"/>
      <c r="E16" s="1"/>
      <c r="F16" s="1"/>
      <c r="G16" s="1"/>
      <c r="H16" s="1"/>
    </row>
    <row r="17" spans="1:9" ht="15.45" x14ac:dyDescent="0.35">
      <c r="A17" s="9" t="s">
        <v>15</v>
      </c>
      <c r="B17" s="1"/>
      <c r="C17" s="1"/>
      <c r="D17" s="1"/>
      <c r="E17" s="1"/>
      <c r="F17" s="1"/>
      <c r="G17" s="1"/>
      <c r="H17" s="1"/>
      <c r="I17" s="1"/>
    </row>
    <row r="18" spans="1:9" ht="15.45" x14ac:dyDescent="0.35">
      <c r="A18" s="9"/>
      <c r="B18" s="11"/>
      <c r="C18" s="11"/>
      <c r="D18" s="11"/>
      <c r="E18" s="11"/>
      <c r="F18" s="11"/>
      <c r="G18" s="11"/>
      <c r="H18" s="11"/>
      <c r="I18" s="11"/>
    </row>
    <row r="19" spans="1:9" ht="15.45" x14ac:dyDescent="0.35">
      <c r="A19" s="4"/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0</v>
      </c>
      <c r="H19" s="5" t="s">
        <v>6</v>
      </c>
      <c r="I19" s="5" t="s">
        <v>7</v>
      </c>
    </row>
    <row r="20" spans="1:9" ht="15" x14ac:dyDescent="0.3">
      <c r="A20" s="38" t="s">
        <v>33</v>
      </c>
      <c r="B20" s="6">
        <v>7</v>
      </c>
      <c r="C20" s="6">
        <v>0</v>
      </c>
      <c r="D20" s="6">
        <v>0</v>
      </c>
      <c r="E20" s="6">
        <v>82</v>
      </c>
      <c r="F20" s="6">
        <v>36</v>
      </c>
      <c r="G20" s="7">
        <f t="shared" ref="G20:G27" si="0">+B20+C20+D20</f>
        <v>7</v>
      </c>
      <c r="H20" s="7">
        <f t="shared" ref="H20:H27" si="1">+B20*3+C20</f>
        <v>21</v>
      </c>
      <c r="I20" s="7">
        <f t="shared" ref="I20:I27" si="2">+E20-F20</f>
        <v>46</v>
      </c>
    </row>
    <row r="21" spans="1:9" ht="15" x14ac:dyDescent="0.3">
      <c r="A21" s="14" t="s">
        <v>41</v>
      </c>
      <c r="B21" s="6">
        <v>4</v>
      </c>
      <c r="C21" s="6">
        <v>2</v>
      </c>
      <c r="D21" s="6">
        <v>1</v>
      </c>
      <c r="E21" s="6">
        <v>50</v>
      </c>
      <c r="F21" s="6">
        <v>32</v>
      </c>
      <c r="G21" s="7">
        <f t="shared" si="0"/>
        <v>7</v>
      </c>
      <c r="H21" s="7">
        <f t="shared" si="1"/>
        <v>14</v>
      </c>
      <c r="I21" s="7">
        <f t="shared" si="2"/>
        <v>18</v>
      </c>
    </row>
    <row r="22" spans="1:9" ht="15" x14ac:dyDescent="0.3">
      <c r="A22" s="43" t="s">
        <v>39</v>
      </c>
      <c r="B22" s="6">
        <v>4</v>
      </c>
      <c r="C22" s="6">
        <v>1</v>
      </c>
      <c r="D22" s="6">
        <v>2</v>
      </c>
      <c r="E22" s="6">
        <v>59</v>
      </c>
      <c r="F22" s="6">
        <v>30</v>
      </c>
      <c r="G22" s="7">
        <f t="shared" si="0"/>
        <v>7</v>
      </c>
      <c r="H22" s="7">
        <f t="shared" si="1"/>
        <v>13</v>
      </c>
      <c r="I22" s="7">
        <f t="shared" si="2"/>
        <v>29</v>
      </c>
    </row>
    <row r="23" spans="1:9" ht="15" x14ac:dyDescent="0.3">
      <c r="A23" s="41" t="s">
        <v>259</v>
      </c>
      <c r="B23" s="6">
        <v>4</v>
      </c>
      <c r="C23" s="6">
        <v>0</v>
      </c>
      <c r="D23" s="6">
        <v>3</v>
      </c>
      <c r="E23" s="6">
        <v>64</v>
      </c>
      <c r="F23" s="6">
        <v>52</v>
      </c>
      <c r="G23" s="7">
        <f t="shared" si="0"/>
        <v>7</v>
      </c>
      <c r="H23" s="7">
        <f t="shared" si="1"/>
        <v>12</v>
      </c>
      <c r="I23" s="7">
        <f t="shared" si="2"/>
        <v>12</v>
      </c>
    </row>
    <row r="24" spans="1:9" ht="15" x14ac:dyDescent="0.3">
      <c r="A24" s="17" t="s">
        <v>19</v>
      </c>
      <c r="B24" s="6">
        <v>2</v>
      </c>
      <c r="C24" s="6">
        <v>2</v>
      </c>
      <c r="D24" s="6">
        <v>3</v>
      </c>
      <c r="E24" s="6">
        <v>40</v>
      </c>
      <c r="F24" s="6">
        <v>55</v>
      </c>
      <c r="G24" s="7">
        <f t="shared" si="0"/>
        <v>7</v>
      </c>
      <c r="H24" s="7">
        <f t="shared" si="1"/>
        <v>8</v>
      </c>
      <c r="I24" s="7">
        <f t="shared" si="2"/>
        <v>-15</v>
      </c>
    </row>
    <row r="25" spans="1:9" ht="15" x14ac:dyDescent="0.3">
      <c r="A25" s="85" t="s">
        <v>247</v>
      </c>
      <c r="B25" s="6">
        <v>2</v>
      </c>
      <c r="C25" s="6">
        <v>0</v>
      </c>
      <c r="D25" s="6">
        <v>5</v>
      </c>
      <c r="E25" s="6">
        <v>40</v>
      </c>
      <c r="F25" s="6">
        <v>67</v>
      </c>
      <c r="G25" s="7">
        <f t="shared" si="0"/>
        <v>7</v>
      </c>
      <c r="H25" s="7">
        <f t="shared" si="1"/>
        <v>6</v>
      </c>
      <c r="I25" s="7">
        <f t="shared" si="2"/>
        <v>-27</v>
      </c>
    </row>
    <row r="26" spans="1:9" ht="15" x14ac:dyDescent="0.3">
      <c r="A26" s="14" t="s">
        <v>34</v>
      </c>
      <c r="B26" s="6">
        <v>1</v>
      </c>
      <c r="C26" s="6">
        <v>1</v>
      </c>
      <c r="D26" s="6">
        <v>5</v>
      </c>
      <c r="E26" s="6">
        <v>37</v>
      </c>
      <c r="F26" s="6">
        <v>74</v>
      </c>
      <c r="G26" s="7">
        <f t="shared" si="0"/>
        <v>7</v>
      </c>
      <c r="H26" s="7">
        <f t="shared" si="1"/>
        <v>4</v>
      </c>
      <c r="I26" s="7">
        <f t="shared" si="2"/>
        <v>-37</v>
      </c>
    </row>
    <row r="27" spans="1:9" ht="15" x14ac:dyDescent="0.3">
      <c r="A27" s="34" t="s">
        <v>30</v>
      </c>
      <c r="B27" s="6">
        <v>1</v>
      </c>
      <c r="C27" s="6">
        <v>0</v>
      </c>
      <c r="D27" s="6">
        <v>6</v>
      </c>
      <c r="E27" s="6">
        <v>36</v>
      </c>
      <c r="F27" s="6">
        <v>62</v>
      </c>
      <c r="G27" s="7">
        <f t="shared" si="0"/>
        <v>7</v>
      </c>
      <c r="H27" s="7">
        <f t="shared" si="1"/>
        <v>3</v>
      </c>
      <c r="I27" s="7">
        <f t="shared" si="2"/>
        <v>-26</v>
      </c>
    </row>
    <row r="28" spans="1:9" ht="15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ht="15" x14ac:dyDescent="0.3">
      <c r="A29" s="9" t="s">
        <v>68</v>
      </c>
      <c r="B29" s="6"/>
      <c r="C29" s="6"/>
      <c r="D29" s="6"/>
      <c r="E29" s="6"/>
      <c r="F29" s="6"/>
      <c r="G29" s="6"/>
      <c r="H29" s="6"/>
      <c r="I29" s="6"/>
    </row>
    <row r="30" spans="1:9" ht="15" x14ac:dyDescent="0.3">
      <c r="A30" s="9"/>
      <c r="B30" s="6"/>
      <c r="C30" s="6"/>
      <c r="D30" s="6"/>
      <c r="E30" s="6"/>
      <c r="F30" s="6"/>
      <c r="G30" s="6"/>
      <c r="H30" s="6"/>
      <c r="I30" s="6"/>
    </row>
    <row r="31" spans="1:9" ht="15" x14ac:dyDescent="0.3">
      <c r="A31" s="2"/>
      <c r="B31" s="35" t="s">
        <v>31</v>
      </c>
      <c r="C31" s="37" t="s">
        <v>255</v>
      </c>
      <c r="D31" s="87" t="s">
        <v>256</v>
      </c>
      <c r="E31" s="40" t="s">
        <v>36</v>
      </c>
      <c r="F31" s="42" t="s">
        <v>38</v>
      </c>
      <c r="G31" s="38" t="s">
        <v>40</v>
      </c>
      <c r="H31" s="88" t="s">
        <v>260</v>
      </c>
      <c r="I31" s="40" t="s">
        <v>42</v>
      </c>
    </row>
    <row r="32" spans="1:9" ht="15" x14ac:dyDescent="0.3">
      <c r="A32" s="35" t="s">
        <v>31</v>
      </c>
      <c r="B32" s="3" t="s">
        <v>8</v>
      </c>
      <c r="C32" s="3" t="s">
        <v>176</v>
      </c>
      <c r="D32" s="3" t="s">
        <v>177</v>
      </c>
      <c r="E32" s="3" t="s">
        <v>535</v>
      </c>
      <c r="F32" s="3" t="s">
        <v>110</v>
      </c>
      <c r="G32" s="3" t="s">
        <v>559</v>
      </c>
      <c r="H32" s="13" t="s">
        <v>183</v>
      </c>
      <c r="I32" s="13" t="s">
        <v>131</v>
      </c>
    </row>
    <row r="33" spans="1:9" ht="15" x14ac:dyDescent="0.3">
      <c r="A33" s="37" t="s">
        <v>255</v>
      </c>
      <c r="B33" s="3" t="s">
        <v>177</v>
      </c>
      <c r="C33" s="3" t="s">
        <v>8</v>
      </c>
      <c r="D33" s="3" t="s">
        <v>111</v>
      </c>
      <c r="E33" s="3" t="s">
        <v>174</v>
      </c>
      <c r="F33" s="3" t="s">
        <v>118</v>
      </c>
      <c r="G33" s="3" t="s">
        <v>278</v>
      </c>
      <c r="H33" s="13" t="s">
        <v>114</v>
      </c>
      <c r="I33" s="13" t="s">
        <v>177</v>
      </c>
    </row>
    <row r="34" spans="1:9" ht="15" x14ac:dyDescent="0.3">
      <c r="A34" s="87" t="s">
        <v>256</v>
      </c>
      <c r="B34" s="3" t="s">
        <v>176</v>
      </c>
      <c r="C34" s="3" t="s">
        <v>112</v>
      </c>
      <c r="D34" s="3" t="s">
        <v>8</v>
      </c>
      <c r="E34" s="3" t="s">
        <v>185</v>
      </c>
      <c r="F34" s="3" t="s">
        <v>282</v>
      </c>
      <c r="G34" s="3" t="s">
        <v>175</v>
      </c>
      <c r="H34" s="13" t="s">
        <v>178</v>
      </c>
      <c r="I34" s="13" t="s">
        <v>186</v>
      </c>
    </row>
    <row r="35" spans="1:9" ht="15" x14ac:dyDescent="0.3">
      <c r="A35" s="40" t="s">
        <v>36</v>
      </c>
      <c r="B35" s="3" t="s">
        <v>536</v>
      </c>
      <c r="C35" s="3" t="s">
        <v>175</v>
      </c>
      <c r="D35" s="3" t="s">
        <v>184</v>
      </c>
      <c r="E35" s="3" t="s">
        <v>8</v>
      </c>
      <c r="F35" s="3" t="s">
        <v>249</v>
      </c>
      <c r="G35" s="3" t="s">
        <v>576</v>
      </c>
      <c r="H35" s="13" t="s">
        <v>557</v>
      </c>
      <c r="I35" s="13" t="s">
        <v>280</v>
      </c>
    </row>
    <row r="36" spans="1:9" ht="15" x14ac:dyDescent="0.3">
      <c r="A36" s="42" t="s">
        <v>38</v>
      </c>
      <c r="B36" s="3" t="s">
        <v>109</v>
      </c>
      <c r="C36" s="3" t="s">
        <v>119</v>
      </c>
      <c r="D36" s="3" t="s">
        <v>281</v>
      </c>
      <c r="E36" s="3" t="s">
        <v>250</v>
      </c>
      <c r="F36" s="3" t="s">
        <v>8</v>
      </c>
      <c r="G36" s="3" t="s">
        <v>282</v>
      </c>
      <c r="H36" s="13" t="s">
        <v>134</v>
      </c>
      <c r="I36" s="13" t="s">
        <v>543</v>
      </c>
    </row>
    <row r="37" spans="1:9" ht="15" x14ac:dyDescent="0.3">
      <c r="A37" s="38" t="s">
        <v>40</v>
      </c>
      <c r="B37" s="3" t="s">
        <v>560</v>
      </c>
      <c r="C37" s="3" t="s">
        <v>277</v>
      </c>
      <c r="D37" s="3" t="s">
        <v>174</v>
      </c>
      <c r="E37" s="3" t="s">
        <v>575</v>
      </c>
      <c r="F37" s="3" t="s">
        <v>281</v>
      </c>
      <c r="G37" s="3" t="s">
        <v>8</v>
      </c>
      <c r="H37" s="13" t="s">
        <v>433</v>
      </c>
      <c r="I37" s="13" t="s">
        <v>174</v>
      </c>
    </row>
    <row r="38" spans="1:9" ht="15" x14ac:dyDescent="0.3">
      <c r="A38" s="88" t="s">
        <v>260</v>
      </c>
      <c r="B38" s="3" t="s">
        <v>182</v>
      </c>
      <c r="C38" s="3" t="s">
        <v>113</v>
      </c>
      <c r="D38" s="3" t="s">
        <v>179</v>
      </c>
      <c r="E38" s="3" t="s">
        <v>558</v>
      </c>
      <c r="F38" s="3" t="s">
        <v>135</v>
      </c>
      <c r="G38" s="3" t="s">
        <v>433</v>
      </c>
      <c r="H38" s="3" t="s">
        <v>8</v>
      </c>
      <c r="I38" s="3" t="s">
        <v>272</v>
      </c>
    </row>
    <row r="39" spans="1:9" ht="15" x14ac:dyDescent="0.3">
      <c r="A39" s="40" t="s">
        <v>42</v>
      </c>
      <c r="B39" s="3" t="s">
        <v>130</v>
      </c>
      <c r="C39" s="3" t="s">
        <v>176</v>
      </c>
      <c r="D39" s="3" t="s">
        <v>187</v>
      </c>
      <c r="E39" s="3" t="s">
        <v>279</v>
      </c>
      <c r="F39" s="3" t="s">
        <v>542</v>
      </c>
      <c r="G39" s="3" t="s">
        <v>175</v>
      </c>
      <c r="H39" s="3" t="s">
        <v>273</v>
      </c>
      <c r="I39" s="3" t="s">
        <v>8</v>
      </c>
    </row>
    <row r="40" spans="1:9" ht="15" x14ac:dyDescent="0.3">
      <c r="A40" s="9"/>
      <c r="B40" s="9"/>
      <c r="C40" s="1"/>
      <c r="D40" s="1"/>
      <c r="E40" s="1"/>
      <c r="F40" s="1"/>
      <c r="G40" s="1"/>
      <c r="H40" s="1"/>
    </row>
    <row r="41" spans="1:9" ht="15" x14ac:dyDescent="0.3">
      <c r="A41" s="9" t="s">
        <v>15</v>
      </c>
      <c r="B41" s="1"/>
      <c r="C41" s="1"/>
      <c r="D41" s="1"/>
      <c r="E41" s="1"/>
      <c r="F41" s="1"/>
      <c r="G41" s="1"/>
      <c r="H41" s="1"/>
      <c r="I41" s="1"/>
    </row>
    <row r="42" spans="1:9" ht="15.6" x14ac:dyDescent="0.3">
      <c r="A42" s="9"/>
      <c r="B42" s="11"/>
      <c r="C42" s="11"/>
      <c r="D42" s="11"/>
      <c r="E42" s="11"/>
      <c r="F42" s="11"/>
      <c r="G42" s="11"/>
      <c r="H42" s="11"/>
      <c r="I42" s="11"/>
    </row>
    <row r="43" spans="1:9" ht="15" x14ac:dyDescent="0.3">
      <c r="A43" s="4"/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0</v>
      </c>
      <c r="H43" s="5" t="s">
        <v>6</v>
      </c>
      <c r="I43" s="5" t="s">
        <v>7</v>
      </c>
    </row>
    <row r="44" spans="1:9" ht="15" x14ac:dyDescent="0.3">
      <c r="A44" s="37" t="s">
        <v>255</v>
      </c>
      <c r="B44" s="6">
        <v>7</v>
      </c>
      <c r="C44" s="6">
        <v>0</v>
      </c>
      <c r="D44" s="6">
        <v>0</v>
      </c>
      <c r="E44" s="6">
        <v>62</v>
      </c>
      <c r="F44" s="6">
        <v>23</v>
      </c>
      <c r="G44" s="7">
        <f t="shared" ref="G44:G51" si="3">+B44+C44+D44</f>
        <v>7</v>
      </c>
      <c r="H44" s="7">
        <f t="shared" ref="H44:H51" si="4">+B44*3+C44</f>
        <v>21</v>
      </c>
      <c r="I44" s="7">
        <f t="shared" ref="I44:I51" si="5">+E44-F44</f>
        <v>39</v>
      </c>
    </row>
    <row r="45" spans="1:9" ht="15" x14ac:dyDescent="0.3">
      <c r="A45" s="38" t="s">
        <v>40</v>
      </c>
      <c r="B45" s="6">
        <v>5</v>
      </c>
      <c r="C45" s="6">
        <v>1</v>
      </c>
      <c r="D45" s="6">
        <v>1</v>
      </c>
      <c r="E45" s="6">
        <v>78</v>
      </c>
      <c r="F45" s="6">
        <v>40</v>
      </c>
      <c r="G45" s="7">
        <f t="shared" si="3"/>
        <v>7</v>
      </c>
      <c r="H45" s="7">
        <f t="shared" si="4"/>
        <v>16</v>
      </c>
      <c r="I45" s="7">
        <f t="shared" si="5"/>
        <v>38</v>
      </c>
    </row>
    <row r="46" spans="1:9" ht="15" x14ac:dyDescent="0.3">
      <c r="A46" s="88" t="s">
        <v>260</v>
      </c>
      <c r="B46" s="6">
        <v>4</v>
      </c>
      <c r="C46" s="6">
        <v>1</v>
      </c>
      <c r="D46" s="6">
        <v>2</v>
      </c>
      <c r="E46" s="6">
        <v>46</v>
      </c>
      <c r="F46" s="6">
        <v>29</v>
      </c>
      <c r="G46" s="7">
        <f t="shared" si="3"/>
        <v>7</v>
      </c>
      <c r="H46" s="7">
        <f t="shared" si="4"/>
        <v>13</v>
      </c>
      <c r="I46" s="7">
        <f t="shared" si="5"/>
        <v>17</v>
      </c>
    </row>
    <row r="47" spans="1:9" ht="15" x14ac:dyDescent="0.3">
      <c r="A47" s="42" t="s">
        <v>38</v>
      </c>
      <c r="B47" s="6">
        <v>4</v>
      </c>
      <c r="C47" s="6">
        <v>0</v>
      </c>
      <c r="D47" s="6">
        <v>3</v>
      </c>
      <c r="E47" s="6">
        <v>59</v>
      </c>
      <c r="F47" s="6">
        <v>51</v>
      </c>
      <c r="G47" s="7">
        <f t="shared" si="3"/>
        <v>7</v>
      </c>
      <c r="H47" s="7">
        <f t="shared" si="4"/>
        <v>12</v>
      </c>
      <c r="I47" s="7">
        <f t="shared" si="5"/>
        <v>8</v>
      </c>
    </row>
    <row r="48" spans="1:9" ht="15" x14ac:dyDescent="0.3">
      <c r="A48" s="40" t="s">
        <v>42</v>
      </c>
      <c r="B48" s="6">
        <v>4</v>
      </c>
      <c r="C48" s="6">
        <v>0</v>
      </c>
      <c r="D48" s="6">
        <v>3</v>
      </c>
      <c r="E48" s="6">
        <v>59</v>
      </c>
      <c r="F48" s="6">
        <v>55</v>
      </c>
      <c r="G48" s="7">
        <f t="shared" si="3"/>
        <v>7</v>
      </c>
      <c r="H48" s="7">
        <f t="shared" si="4"/>
        <v>12</v>
      </c>
      <c r="I48" s="7">
        <f t="shared" si="5"/>
        <v>4</v>
      </c>
    </row>
    <row r="49" spans="1:10" ht="15" x14ac:dyDescent="0.3">
      <c r="A49" s="35" t="s">
        <v>31</v>
      </c>
      <c r="B49" s="6">
        <v>2</v>
      </c>
      <c r="C49" s="6">
        <v>0</v>
      </c>
      <c r="D49" s="6">
        <v>5</v>
      </c>
      <c r="E49" s="6">
        <v>39</v>
      </c>
      <c r="F49" s="6">
        <v>59</v>
      </c>
      <c r="G49" s="7">
        <f t="shared" si="3"/>
        <v>7</v>
      </c>
      <c r="H49" s="7">
        <f t="shared" si="4"/>
        <v>6</v>
      </c>
      <c r="I49" s="7">
        <f t="shared" si="5"/>
        <v>-20</v>
      </c>
    </row>
    <row r="50" spans="1:10" ht="15" x14ac:dyDescent="0.3">
      <c r="A50" s="40" t="s">
        <v>36</v>
      </c>
      <c r="B50" s="6">
        <v>1</v>
      </c>
      <c r="C50" s="6">
        <v>0</v>
      </c>
      <c r="D50" s="6">
        <v>6</v>
      </c>
      <c r="E50" s="6">
        <v>44</v>
      </c>
      <c r="F50" s="6">
        <v>73</v>
      </c>
      <c r="G50" s="7">
        <f t="shared" si="3"/>
        <v>7</v>
      </c>
      <c r="H50" s="7">
        <f t="shared" si="4"/>
        <v>3</v>
      </c>
      <c r="I50" s="7">
        <f t="shared" si="5"/>
        <v>-29</v>
      </c>
    </row>
    <row r="51" spans="1:10" ht="15" x14ac:dyDescent="0.3">
      <c r="A51" s="87" t="s">
        <v>256</v>
      </c>
      <c r="B51" s="6">
        <v>0</v>
      </c>
      <c r="C51" s="6">
        <v>0</v>
      </c>
      <c r="D51" s="6">
        <v>7</v>
      </c>
      <c r="E51" s="6">
        <v>20</v>
      </c>
      <c r="F51" s="6">
        <v>77</v>
      </c>
      <c r="G51" s="7">
        <f t="shared" si="3"/>
        <v>7</v>
      </c>
      <c r="H51" s="7">
        <f t="shared" si="4"/>
        <v>0</v>
      </c>
      <c r="I51" s="7">
        <f t="shared" si="5"/>
        <v>-57</v>
      </c>
    </row>
    <row r="52" spans="1:10" ht="15" x14ac:dyDescent="0.3">
      <c r="A52" s="9"/>
      <c r="B52" s="1"/>
      <c r="C52" s="1"/>
      <c r="D52" s="1"/>
      <c r="E52" s="1"/>
      <c r="F52" s="1"/>
      <c r="G52" s="1"/>
      <c r="H52" s="1"/>
      <c r="I52" s="1"/>
    </row>
    <row r="53" spans="1:10" ht="15" x14ac:dyDescent="0.3">
      <c r="A53" s="9" t="s">
        <v>9</v>
      </c>
      <c r="B53" s="1"/>
      <c r="C53" s="1"/>
      <c r="D53" s="1"/>
      <c r="E53" s="1"/>
      <c r="F53" s="1"/>
      <c r="G53" s="1"/>
      <c r="H53" s="1"/>
      <c r="I53" s="1"/>
    </row>
    <row r="54" spans="1:10" ht="15" thickBot="1" x14ac:dyDescent="0.35"/>
    <row r="55" spans="1:10" ht="16.2" thickTop="1" thickBot="1" x14ac:dyDescent="0.35">
      <c r="A55" s="26" t="s">
        <v>33</v>
      </c>
      <c r="B55" s="12">
        <v>15</v>
      </c>
      <c r="H55" s="31" t="s">
        <v>40</v>
      </c>
      <c r="I55" s="12">
        <v>2</v>
      </c>
      <c r="J55" t="s">
        <v>10</v>
      </c>
    </row>
    <row r="56" spans="1:10" ht="16.2" thickTop="1" thickBot="1" x14ac:dyDescent="0.35">
      <c r="B56" s="15"/>
      <c r="C56" s="26" t="s">
        <v>33</v>
      </c>
      <c r="D56" s="12">
        <v>9</v>
      </c>
      <c r="I56" s="69"/>
    </row>
    <row r="57" spans="1:10" ht="16.2" thickTop="1" thickBot="1" x14ac:dyDescent="0.35">
      <c r="A57" s="29" t="s">
        <v>38</v>
      </c>
      <c r="B57" s="12">
        <v>5</v>
      </c>
      <c r="D57" s="18"/>
      <c r="H57" s="86" t="s">
        <v>260</v>
      </c>
      <c r="I57" s="12">
        <v>6</v>
      </c>
      <c r="J57" t="s">
        <v>11</v>
      </c>
    </row>
    <row r="58" spans="1:10" ht="16.2" thickTop="1" thickBot="1" x14ac:dyDescent="0.35">
      <c r="D58" s="33"/>
      <c r="E58" s="26" t="s">
        <v>33</v>
      </c>
      <c r="F58" s="12">
        <v>6</v>
      </c>
      <c r="G58" t="s">
        <v>13</v>
      </c>
    </row>
    <row r="59" spans="1:10" ht="16.2" thickTop="1" thickBot="1" x14ac:dyDescent="0.35">
      <c r="A59" s="31" t="s">
        <v>40</v>
      </c>
      <c r="B59" s="12">
        <v>6</v>
      </c>
      <c r="D59" s="20"/>
      <c r="F59" s="18"/>
    </row>
    <row r="60" spans="1:10" ht="16.2" thickTop="1" thickBot="1" x14ac:dyDescent="0.35">
      <c r="B60" s="15"/>
      <c r="C60" s="31" t="s">
        <v>40</v>
      </c>
      <c r="D60" s="12">
        <v>4</v>
      </c>
      <c r="F60" s="19"/>
    </row>
    <row r="61" spans="1:10" ht="16.2" thickTop="1" thickBot="1" x14ac:dyDescent="0.35">
      <c r="A61" s="30" t="s">
        <v>39</v>
      </c>
      <c r="B61" s="12">
        <v>4</v>
      </c>
      <c r="F61" s="19"/>
    </row>
    <row r="62" spans="1:10" ht="15.6" thickTop="1" thickBot="1" x14ac:dyDescent="0.35">
      <c r="F62" s="19"/>
    </row>
    <row r="63" spans="1:10" ht="16.2" thickTop="1" thickBot="1" x14ac:dyDescent="0.35">
      <c r="A63" s="27" t="s">
        <v>35</v>
      </c>
      <c r="B63" s="12">
        <v>12</v>
      </c>
      <c r="F63" s="19"/>
    </row>
    <row r="64" spans="1:10" ht="16.2" thickTop="1" thickBot="1" x14ac:dyDescent="0.35">
      <c r="B64" s="15"/>
      <c r="C64" s="27" t="s">
        <v>35</v>
      </c>
      <c r="D64" s="12">
        <v>9</v>
      </c>
      <c r="F64" s="19"/>
    </row>
    <row r="65" spans="1:7" ht="16.2" thickTop="1" thickBot="1" x14ac:dyDescent="0.35">
      <c r="A65" s="28" t="s">
        <v>37</v>
      </c>
      <c r="B65" s="12">
        <v>2</v>
      </c>
      <c r="D65" s="18"/>
      <c r="F65" s="20"/>
    </row>
    <row r="66" spans="1:7" ht="16.2" thickTop="1" thickBot="1" x14ac:dyDescent="0.35">
      <c r="D66" s="33"/>
      <c r="E66" s="27" t="s">
        <v>35</v>
      </c>
      <c r="F66" s="12">
        <v>5</v>
      </c>
      <c r="G66" t="s">
        <v>12</v>
      </c>
    </row>
    <row r="67" spans="1:7" ht="16.2" thickTop="1" thickBot="1" x14ac:dyDescent="0.35">
      <c r="A67" s="16" t="s">
        <v>41</v>
      </c>
      <c r="B67" s="12">
        <v>5</v>
      </c>
      <c r="D67" s="20"/>
    </row>
    <row r="68" spans="1:7" ht="16.2" thickTop="1" thickBot="1" x14ac:dyDescent="0.35">
      <c r="A68" s="75"/>
      <c r="B68" s="15"/>
      <c r="C68" s="86" t="s">
        <v>260</v>
      </c>
      <c r="D68" s="12">
        <v>4</v>
      </c>
    </row>
    <row r="69" spans="1:7" ht="16.2" thickTop="1" thickBot="1" x14ac:dyDescent="0.35">
      <c r="A69" s="86" t="s">
        <v>260</v>
      </c>
      <c r="B69" s="12">
        <v>6</v>
      </c>
    </row>
    <row r="70" spans="1:7" ht="15" thickTop="1" x14ac:dyDescent="0.3"/>
    <row r="72" spans="1:7" ht="15" x14ac:dyDescent="0.3">
      <c r="A72" s="9" t="s">
        <v>14</v>
      </c>
    </row>
    <row r="73" spans="1:7" ht="15" thickBot="1" x14ac:dyDescent="0.35"/>
    <row r="74" spans="1:7" ht="16.5" customHeight="1" thickTop="1" thickBot="1" x14ac:dyDescent="0.35">
      <c r="A74" t="s">
        <v>13</v>
      </c>
      <c r="B74" s="106" t="s">
        <v>48</v>
      </c>
      <c r="C74" s="107"/>
      <c r="D74" s="108"/>
    </row>
    <row r="75" spans="1:7" ht="4.95" customHeight="1" thickTop="1" thickBot="1" x14ac:dyDescent="0.35"/>
    <row r="76" spans="1:7" ht="16.5" customHeight="1" thickTop="1" thickBot="1" x14ac:dyDescent="0.35">
      <c r="A76" t="s">
        <v>12</v>
      </c>
      <c r="B76" s="142" t="s">
        <v>50</v>
      </c>
      <c r="C76" s="143"/>
      <c r="D76" s="144"/>
    </row>
    <row r="77" spans="1:7" ht="4.95" customHeight="1" thickTop="1" thickBot="1" x14ac:dyDescent="0.35"/>
    <row r="78" spans="1:7" ht="16.5" customHeight="1" thickTop="1" thickBot="1" x14ac:dyDescent="0.35">
      <c r="A78" t="s">
        <v>11</v>
      </c>
      <c r="B78" s="139" t="s">
        <v>262</v>
      </c>
      <c r="C78" s="140"/>
      <c r="D78" s="141"/>
    </row>
    <row r="79" spans="1:7" ht="4.95" customHeight="1" thickTop="1" thickBot="1" x14ac:dyDescent="0.35"/>
    <row r="80" spans="1:7" ht="16.5" customHeight="1" thickTop="1" thickBot="1" x14ac:dyDescent="0.35">
      <c r="A80" t="s">
        <v>10</v>
      </c>
      <c r="B80" s="148" t="s">
        <v>55</v>
      </c>
      <c r="C80" s="149"/>
      <c r="D80" s="150"/>
    </row>
    <row r="81" spans="1:5" ht="4.95" customHeight="1" thickTop="1" thickBot="1" x14ac:dyDescent="0.35">
      <c r="A81" s="8"/>
      <c r="E81" s="8"/>
    </row>
    <row r="82" spans="1:5" ht="16.5" customHeight="1" thickTop="1" thickBot="1" x14ac:dyDescent="0.35">
      <c r="A82" s="8" t="s">
        <v>18</v>
      </c>
      <c r="B82" s="115" t="s">
        <v>56</v>
      </c>
      <c r="C82" s="116"/>
      <c r="D82" s="117"/>
      <c r="E82" s="8"/>
    </row>
    <row r="83" spans="1:5" ht="4.95" customHeight="1" thickTop="1" thickBot="1" x14ac:dyDescent="0.35">
      <c r="A83" s="8"/>
      <c r="E83" s="8"/>
    </row>
    <row r="84" spans="1:5" ht="16.5" customHeight="1" thickTop="1" thickBot="1" x14ac:dyDescent="0.35">
      <c r="A84" t="s">
        <v>17</v>
      </c>
      <c r="B84" s="133" t="s">
        <v>54</v>
      </c>
      <c r="C84" s="134"/>
      <c r="D84" s="135"/>
    </row>
    <row r="85" spans="1:5" ht="4.95" customHeight="1" thickTop="1" thickBot="1" x14ac:dyDescent="0.35">
      <c r="A85" s="8"/>
    </row>
    <row r="86" spans="1:5" ht="16.5" customHeight="1" thickTop="1" thickBot="1" x14ac:dyDescent="0.35">
      <c r="A86" s="8" t="s">
        <v>16</v>
      </c>
      <c r="B86" s="109" t="s">
        <v>52</v>
      </c>
      <c r="C86" s="110"/>
      <c r="D86" s="111"/>
    </row>
    <row r="87" spans="1:5" ht="4.95" customHeight="1" thickTop="1" thickBot="1" x14ac:dyDescent="0.35">
      <c r="A87" s="8"/>
    </row>
    <row r="88" spans="1:5" ht="16.2" customHeight="1" thickTop="1" thickBot="1" x14ac:dyDescent="0.35">
      <c r="A88" s="8" t="s">
        <v>58</v>
      </c>
      <c r="B88" s="145" t="s">
        <v>53</v>
      </c>
      <c r="C88" s="146"/>
      <c r="D88" s="147"/>
    </row>
    <row r="89" spans="1:5" ht="4.95" customHeight="1" thickTop="1" thickBot="1" x14ac:dyDescent="0.35">
      <c r="A89" s="8"/>
    </row>
    <row r="90" spans="1:5" ht="16.5" customHeight="1" thickTop="1" thickBot="1" x14ac:dyDescent="0.35">
      <c r="A90" t="s">
        <v>59</v>
      </c>
      <c r="B90" s="130" t="s">
        <v>57</v>
      </c>
      <c r="C90" s="131"/>
      <c r="D90" s="132"/>
    </row>
    <row r="91" spans="1:5" ht="4.95" customHeight="1" thickTop="1" thickBot="1" x14ac:dyDescent="0.35">
      <c r="A91" s="8"/>
    </row>
    <row r="92" spans="1:5" ht="16.2" customHeight="1" thickTop="1" thickBot="1" x14ac:dyDescent="0.35">
      <c r="A92" s="8" t="s">
        <v>60</v>
      </c>
      <c r="B92" s="127" t="s">
        <v>20</v>
      </c>
      <c r="C92" s="128"/>
      <c r="D92" s="129"/>
    </row>
    <row r="93" spans="1:5" ht="4.95" customHeight="1" thickTop="1" thickBot="1" x14ac:dyDescent="0.35">
      <c r="A93" s="8"/>
    </row>
    <row r="94" spans="1:5" ht="16.2" thickTop="1" thickBot="1" x14ac:dyDescent="0.35">
      <c r="A94" s="8" t="s">
        <v>61</v>
      </c>
      <c r="B94" s="124" t="s">
        <v>46</v>
      </c>
      <c r="C94" s="125"/>
      <c r="D94" s="126"/>
    </row>
    <row r="95" spans="1:5" ht="4.95" customHeight="1" thickTop="1" thickBot="1" x14ac:dyDescent="0.35">
      <c r="A95" s="8"/>
    </row>
    <row r="96" spans="1:5" ht="16.2" customHeight="1" thickTop="1" thickBot="1" x14ac:dyDescent="0.35">
      <c r="A96" t="s">
        <v>62</v>
      </c>
      <c r="B96" s="136" t="s">
        <v>248</v>
      </c>
      <c r="C96" s="137"/>
      <c r="D96" s="138"/>
    </row>
    <row r="97" spans="1:4" ht="4.95" customHeight="1" thickTop="1" thickBot="1" x14ac:dyDescent="0.35">
      <c r="A97" s="8"/>
    </row>
    <row r="98" spans="1:4" ht="16.2" customHeight="1" thickTop="1" thickBot="1" x14ac:dyDescent="0.35">
      <c r="A98" s="8" t="s">
        <v>63</v>
      </c>
      <c r="B98" s="115" t="s">
        <v>49</v>
      </c>
      <c r="C98" s="116"/>
      <c r="D98" s="117"/>
    </row>
    <row r="99" spans="1:4" ht="4.95" customHeight="1" thickTop="1" thickBot="1" x14ac:dyDescent="0.35">
      <c r="A99" s="8"/>
    </row>
    <row r="100" spans="1:4" ht="16.2" customHeight="1" thickTop="1" thickBot="1" x14ac:dyDescent="0.35">
      <c r="A100" s="8" t="s">
        <v>64</v>
      </c>
      <c r="B100" s="112" t="s">
        <v>45</v>
      </c>
      <c r="C100" s="113"/>
      <c r="D100" s="114"/>
    </row>
    <row r="101" spans="1:4" ht="4.95" customHeight="1" thickTop="1" thickBot="1" x14ac:dyDescent="0.35">
      <c r="A101" s="8"/>
    </row>
    <row r="102" spans="1:4" ht="16.2" thickTop="1" thickBot="1" x14ac:dyDescent="0.35">
      <c r="A102" t="s">
        <v>65</v>
      </c>
      <c r="B102" s="121" t="s">
        <v>51</v>
      </c>
      <c r="C102" s="122"/>
      <c r="D102" s="123"/>
    </row>
    <row r="103" spans="1:4" ht="4.95" customHeight="1" thickTop="1" thickBot="1" x14ac:dyDescent="0.35">
      <c r="A103" s="8"/>
    </row>
    <row r="104" spans="1:4" ht="16.2" thickTop="1" thickBot="1" x14ac:dyDescent="0.35">
      <c r="A104" s="8" t="s">
        <v>66</v>
      </c>
      <c r="B104" s="118" t="s">
        <v>258</v>
      </c>
      <c r="C104" s="119"/>
      <c r="D104" s="120"/>
    </row>
    <row r="105" spans="1:4" ht="15" thickTop="1" x14ac:dyDescent="0.3"/>
    <row r="107" spans="1:4" x14ac:dyDescent="0.3">
      <c r="B107" s="8"/>
      <c r="C107" s="8"/>
      <c r="D107" s="8"/>
    </row>
    <row r="115" spans="2:4" x14ac:dyDescent="0.3">
      <c r="B115" s="8"/>
      <c r="C115" s="8"/>
      <c r="D115" s="8"/>
    </row>
  </sheetData>
  <sortState ref="A44:I51">
    <sortCondition descending="1" ref="G44:G51"/>
    <sortCondition descending="1" ref="I44:I51"/>
    <sortCondition descending="1" ref="B44:B51"/>
    <sortCondition ref="F44:F51"/>
  </sortState>
  <mergeCells count="16">
    <mergeCell ref="B74:D74"/>
    <mergeCell ref="B86:D86"/>
    <mergeCell ref="B100:D100"/>
    <mergeCell ref="B98:D98"/>
    <mergeCell ref="B104:D104"/>
    <mergeCell ref="B102:D102"/>
    <mergeCell ref="B94:D94"/>
    <mergeCell ref="B92:D92"/>
    <mergeCell ref="B90:D90"/>
    <mergeCell ref="B84:D84"/>
    <mergeCell ref="B96:D96"/>
    <mergeCell ref="B82:D82"/>
    <mergeCell ref="B78:D78"/>
    <mergeCell ref="B76:D76"/>
    <mergeCell ref="B88:D88"/>
    <mergeCell ref="B80:D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zoomScale="137" zoomScaleNormal="137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21875" customWidth="1"/>
    <col min="2" max="2" width="3.21875" bestFit="1" customWidth="1"/>
    <col min="3" max="3" width="13.6640625" customWidth="1"/>
    <col min="4" max="4" width="19.77734375" bestFit="1" customWidth="1"/>
    <col min="5" max="5" width="13.21875" customWidth="1"/>
    <col min="6" max="16" width="6.77734375" customWidth="1"/>
  </cols>
  <sheetData>
    <row r="1" spans="1:16" ht="14.55" x14ac:dyDescent="0.35">
      <c r="A1" t="s">
        <v>21</v>
      </c>
    </row>
    <row r="3" spans="1:16" ht="14.55" x14ac:dyDescent="0.35">
      <c r="A3" s="21" t="s">
        <v>22</v>
      </c>
      <c r="B3" s="21" t="s">
        <v>23</v>
      </c>
      <c r="C3" s="21" t="s">
        <v>24</v>
      </c>
      <c r="D3" s="21" t="s">
        <v>25</v>
      </c>
      <c r="E3" s="21" t="s">
        <v>26</v>
      </c>
      <c r="F3" s="21" t="s">
        <v>71</v>
      </c>
      <c r="G3" s="21" t="s">
        <v>72</v>
      </c>
      <c r="H3" s="21" t="s">
        <v>73</v>
      </c>
      <c r="I3" s="21" t="s">
        <v>74</v>
      </c>
      <c r="J3" s="21" t="s">
        <v>75</v>
      </c>
      <c r="K3" s="21" t="s">
        <v>76</v>
      </c>
      <c r="L3" s="21" t="s">
        <v>77</v>
      </c>
      <c r="M3" s="21" t="s">
        <v>78</v>
      </c>
      <c r="N3" s="21" t="s">
        <v>79</v>
      </c>
      <c r="O3" s="21" t="s">
        <v>80</v>
      </c>
      <c r="P3" s="21" t="s">
        <v>27</v>
      </c>
    </row>
    <row r="4" spans="1:16" x14ac:dyDescent="0.3">
      <c r="A4" s="50">
        <v>1</v>
      </c>
      <c r="B4" s="50">
        <v>7</v>
      </c>
      <c r="C4" s="51" t="s">
        <v>338</v>
      </c>
      <c r="D4" s="51" t="s">
        <v>339</v>
      </c>
      <c r="E4" s="51" t="s">
        <v>87</v>
      </c>
      <c r="F4" s="51">
        <v>3</v>
      </c>
      <c r="G4" s="51">
        <v>5</v>
      </c>
      <c r="H4" s="51">
        <v>3</v>
      </c>
      <c r="I4" s="51">
        <v>7</v>
      </c>
      <c r="J4" s="51">
        <v>13</v>
      </c>
      <c r="K4" s="51">
        <v>2</v>
      </c>
      <c r="L4" s="51">
        <v>6</v>
      </c>
      <c r="M4" s="51">
        <v>5</v>
      </c>
      <c r="N4" s="51">
        <v>2</v>
      </c>
      <c r="O4" s="51">
        <v>1</v>
      </c>
      <c r="P4" s="52">
        <f>SUM(F4:O4)</f>
        <v>47</v>
      </c>
    </row>
    <row r="5" spans="1:16" x14ac:dyDescent="0.3">
      <c r="A5" s="50">
        <v>2</v>
      </c>
      <c r="B5" s="50">
        <v>4</v>
      </c>
      <c r="C5" s="51" t="s">
        <v>143</v>
      </c>
      <c r="D5" s="51" t="s">
        <v>305</v>
      </c>
      <c r="E5" s="51" t="s">
        <v>139</v>
      </c>
      <c r="F5" s="51">
        <v>3</v>
      </c>
      <c r="G5" s="51">
        <v>5</v>
      </c>
      <c r="H5" s="51">
        <v>6</v>
      </c>
      <c r="I5" s="51"/>
      <c r="J5" s="51">
        <v>5</v>
      </c>
      <c r="K5" s="51"/>
      <c r="L5" s="51"/>
      <c r="M5" s="51">
        <v>7</v>
      </c>
      <c r="N5" s="51">
        <v>6</v>
      </c>
      <c r="O5" s="51">
        <v>4</v>
      </c>
      <c r="P5" s="52">
        <f>SUM(F5:O5)</f>
        <v>36</v>
      </c>
    </row>
    <row r="6" spans="1:16" x14ac:dyDescent="0.3">
      <c r="A6" s="54">
        <v>3</v>
      </c>
      <c r="B6" s="54">
        <v>7</v>
      </c>
      <c r="C6" s="53" t="s">
        <v>117</v>
      </c>
      <c r="D6" s="53" t="s">
        <v>98</v>
      </c>
      <c r="E6" s="53" t="s">
        <v>95</v>
      </c>
      <c r="F6" s="53">
        <v>5</v>
      </c>
      <c r="G6" s="53">
        <v>2</v>
      </c>
      <c r="H6" s="53">
        <v>2</v>
      </c>
      <c r="I6" s="53">
        <v>4</v>
      </c>
      <c r="J6" s="53">
        <v>8</v>
      </c>
      <c r="K6" s="53"/>
      <c r="L6" s="53"/>
      <c r="M6" s="53">
        <v>5</v>
      </c>
      <c r="N6" s="53">
        <v>2</v>
      </c>
      <c r="O6" s="53">
        <v>3</v>
      </c>
      <c r="P6" s="55">
        <f>SUM(F6:O6)</f>
        <v>31</v>
      </c>
    </row>
    <row r="7" spans="1:16" x14ac:dyDescent="0.3">
      <c r="A7" s="54">
        <v>4</v>
      </c>
      <c r="B7" s="54">
        <v>3</v>
      </c>
      <c r="C7" s="53" t="s">
        <v>93</v>
      </c>
      <c r="D7" s="53" t="s">
        <v>94</v>
      </c>
      <c r="E7" s="53" t="s">
        <v>95</v>
      </c>
      <c r="F7" s="53">
        <v>5</v>
      </c>
      <c r="G7" s="53">
        <v>3</v>
      </c>
      <c r="H7" s="53">
        <v>4</v>
      </c>
      <c r="I7" s="53"/>
      <c r="J7" s="53"/>
      <c r="K7" s="53"/>
      <c r="L7" s="53">
        <v>3</v>
      </c>
      <c r="M7" s="53">
        <v>6</v>
      </c>
      <c r="N7" s="53">
        <v>7</v>
      </c>
      <c r="O7" s="53">
        <v>2</v>
      </c>
      <c r="P7" s="55">
        <f>SUM(F7:O7)</f>
        <v>30</v>
      </c>
    </row>
    <row r="8" spans="1:16" x14ac:dyDescent="0.3">
      <c r="A8" s="78"/>
      <c r="B8" s="78">
        <v>3</v>
      </c>
      <c r="C8" s="67" t="s">
        <v>159</v>
      </c>
      <c r="D8" s="67" t="s">
        <v>160</v>
      </c>
      <c r="E8" s="67" t="s">
        <v>158</v>
      </c>
      <c r="F8" s="67">
        <v>11</v>
      </c>
      <c r="G8" s="67"/>
      <c r="H8" s="67">
        <v>6</v>
      </c>
      <c r="I8" s="67">
        <v>4</v>
      </c>
      <c r="J8" s="67">
        <v>2</v>
      </c>
      <c r="K8" s="67">
        <v>3</v>
      </c>
      <c r="L8" s="67">
        <v>1</v>
      </c>
      <c r="M8" s="67">
        <v>3</v>
      </c>
      <c r="N8" s="67"/>
      <c r="O8" s="67"/>
      <c r="P8" s="68">
        <f>SUM(F8:O8)</f>
        <v>30</v>
      </c>
    </row>
    <row r="9" spans="1:16" x14ac:dyDescent="0.3">
      <c r="A9" s="50">
        <v>5</v>
      </c>
      <c r="B9" s="50">
        <v>9</v>
      </c>
      <c r="C9" s="51" t="s">
        <v>144</v>
      </c>
      <c r="D9" s="51" t="s">
        <v>141</v>
      </c>
      <c r="E9" s="51" t="s">
        <v>139</v>
      </c>
      <c r="F9" s="51">
        <v>5</v>
      </c>
      <c r="G9" s="51"/>
      <c r="H9" s="51">
        <v>2</v>
      </c>
      <c r="I9" s="51">
        <v>4</v>
      </c>
      <c r="J9" s="51">
        <v>4</v>
      </c>
      <c r="K9" s="51">
        <v>6</v>
      </c>
      <c r="L9" s="51">
        <v>5</v>
      </c>
      <c r="M9" s="51">
        <v>3</v>
      </c>
      <c r="N9" s="51"/>
      <c r="O9" s="51"/>
      <c r="P9" s="52">
        <f>SUM(F9:O9)</f>
        <v>29</v>
      </c>
    </row>
    <row r="10" spans="1:16" x14ac:dyDescent="0.3">
      <c r="A10" s="89">
        <v>6</v>
      </c>
      <c r="B10" s="89">
        <v>3</v>
      </c>
      <c r="C10" s="90" t="s">
        <v>266</v>
      </c>
      <c r="D10" s="90" t="s">
        <v>267</v>
      </c>
      <c r="E10" s="90" t="s">
        <v>229</v>
      </c>
      <c r="F10" s="90">
        <v>3</v>
      </c>
      <c r="G10" s="90">
        <v>1</v>
      </c>
      <c r="H10" s="90">
        <v>4</v>
      </c>
      <c r="I10" s="90">
        <v>1</v>
      </c>
      <c r="J10" s="90">
        <v>4</v>
      </c>
      <c r="K10" s="90">
        <v>6</v>
      </c>
      <c r="L10" s="90">
        <v>9</v>
      </c>
      <c r="M10" s="90"/>
      <c r="N10" s="90"/>
      <c r="O10" s="90"/>
      <c r="P10" s="91">
        <f>SUM(F10:O10)</f>
        <v>28</v>
      </c>
    </row>
    <row r="11" spans="1:16" x14ac:dyDescent="0.3">
      <c r="A11" s="54">
        <v>7</v>
      </c>
      <c r="B11" s="54">
        <v>6</v>
      </c>
      <c r="C11" s="53" t="s">
        <v>157</v>
      </c>
      <c r="D11" s="53" t="s">
        <v>461</v>
      </c>
      <c r="E11" s="53" t="s">
        <v>155</v>
      </c>
      <c r="F11" s="53">
        <v>3</v>
      </c>
      <c r="G11" s="53">
        <v>6</v>
      </c>
      <c r="H11" s="53">
        <v>3</v>
      </c>
      <c r="I11" s="53">
        <v>4</v>
      </c>
      <c r="J11" s="53">
        <v>4</v>
      </c>
      <c r="K11" s="53">
        <v>1</v>
      </c>
      <c r="L11" s="53">
        <v>5</v>
      </c>
      <c r="M11" s="53"/>
      <c r="N11" s="53"/>
      <c r="O11" s="53"/>
      <c r="P11" s="55">
        <f>SUM(F11:O11)</f>
        <v>26</v>
      </c>
    </row>
    <row r="12" spans="1:16" x14ac:dyDescent="0.3">
      <c r="A12" s="57"/>
      <c r="B12" s="57">
        <v>3</v>
      </c>
      <c r="C12" s="58" t="s">
        <v>350</v>
      </c>
      <c r="D12" s="58" t="s">
        <v>351</v>
      </c>
      <c r="E12" s="58" t="s">
        <v>100</v>
      </c>
      <c r="F12" s="58">
        <v>2</v>
      </c>
      <c r="G12" s="58"/>
      <c r="H12" s="58">
        <v>6</v>
      </c>
      <c r="I12" s="58">
        <v>9</v>
      </c>
      <c r="J12" s="58">
        <v>4</v>
      </c>
      <c r="K12" s="58">
        <v>3</v>
      </c>
      <c r="L12" s="58">
        <v>2</v>
      </c>
      <c r="M12" s="58"/>
      <c r="N12" s="58"/>
      <c r="O12" s="58"/>
      <c r="P12" s="59">
        <f>SUM(F12:O12)</f>
        <v>26</v>
      </c>
    </row>
    <row r="13" spans="1:16" x14ac:dyDescent="0.3">
      <c r="A13" s="79">
        <v>8</v>
      </c>
      <c r="B13" s="79">
        <v>7</v>
      </c>
      <c r="C13" s="62" t="s">
        <v>368</v>
      </c>
      <c r="D13" s="62" t="s">
        <v>84</v>
      </c>
      <c r="E13" s="62" t="s">
        <v>151</v>
      </c>
      <c r="F13" s="62">
        <v>7</v>
      </c>
      <c r="G13" s="62">
        <v>3</v>
      </c>
      <c r="H13" s="62">
        <v>3</v>
      </c>
      <c r="I13" s="62">
        <v>7</v>
      </c>
      <c r="J13" s="62">
        <v>2</v>
      </c>
      <c r="K13" s="62"/>
      <c r="L13" s="62">
        <v>3</v>
      </c>
      <c r="M13" s="62"/>
      <c r="N13" s="62"/>
      <c r="O13" s="62"/>
      <c r="P13" s="63">
        <f>SUM(F13:O13)</f>
        <v>25</v>
      </c>
    </row>
    <row r="14" spans="1:16" x14ac:dyDescent="0.3">
      <c r="A14" s="95">
        <v>9</v>
      </c>
      <c r="B14" s="95">
        <v>5</v>
      </c>
      <c r="C14" s="96" t="s">
        <v>344</v>
      </c>
      <c r="D14" s="96" t="s">
        <v>345</v>
      </c>
      <c r="E14" s="96" t="s">
        <v>261</v>
      </c>
      <c r="F14" s="96">
        <v>2</v>
      </c>
      <c r="G14" s="96">
        <v>2</v>
      </c>
      <c r="H14" s="96">
        <v>2</v>
      </c>
      <c r="I14" s="96"/>
      <c r="J14" s="96">
        <v>5</v>
      </c>
      <c r="K14" s="96">
        <v>1</v>
      </c>
      <c r="L14" s="96"/>
      <c r="M14" s="96">
        <v>5</v>
      </c>
      <c r="N14" s="96">
        <v>2</v>
      </c>
      <c r="O14" s="96">
        <v>5</v>
      </c>
      <c r="P14" s="97">
        <f>SUM(F14:O14)</f>
        <v>24</v>
      </c>
    </row>
    <row r="15" spans="1:16" x14ac:dyDescent="0.3">
      <c r="A15" s="79"/>
      <c r="B15" s="79">
        <v>7</v>
      </c>
      <c r="C15" s="62" t="s">
        <v>168</v>
      </c>
      <c r="D15" s="62" t="s">
        <v>169</v>
      </c>
      <c r="E15" s="62" t="s">
        <v>163</v>
      </c>
      <c r="F15" s="62">
        <v>3</v>
      </c>
      <c r="G15" s="62">
        <v>1</v>
      </c>
      <c r="H15" s="62">
        <v>5</v>
      </c>
      <c r="I15" s="62">
        <v>1</v>
      </c>
      <c r="J15" s="62">
        <v>1</v>
      </c>
      <c r="K15" s="62">
        <v>10</v>
      </c>
      <c r="L15" s="62">
        <v>3</v>
      </c>
      <c r="M15" s="62"/>
      <c r="N15" s="62"/>
      <c r="O15" s="62"/>
      <c r="P15" s="63">
        <f>SUM(F15:O15)</f>
        <v>24</v>
      </c>
    </row>
    <row r="16" spans="1:16" x14ac:dyDescent="0.3">
      <c r="A16" s="22"/>
      <c r="B16" s="22">
        <v>5</v>
      </c>
      <c r="C16" s="23" t="s">
        <v>91</v>
      </c>
      <c r="D16" s="23" t="s">
        <v>92</v>
      </c>
      <c r="E16" s="23" t="s">
        <v>28</v>
      </c>
      <c r="F16" s="23">
        <v>4</v>
      </c>
      <c r="G16" s="23">
        <v>6</v>
      </c>
      <c r="H16" s="23"/>
      <c r="I16" s="23">
        <v>3</v>
      </c>
      <c r="J16" s="23">
        <v>6</v>
      </c>
      <c r="K16" s="23">
        <v>1</v>
      </c>
      <c r="L16" s="23">
        <v>4</v>
      </c>
      <c r="M16" s="23"/>
      <c r="N16" s="23"/>
      <c r="O16" s="23"/>
      <c r="P16" s="60">
        <f>SUM(F16:O16)</f>
        <v>24</v>
      </c>
    </row>
    <row r="17" spans="1:16" x14ac:dyDescent="0.3">
      <c r="A17" s="44">
        <v>10</v>
      </c>
      <c r="B17" s="44">
        <v>4</v>
      </c>
      <c r="C17" s="45" t="s">
        <v>136</v>
      </c>
      <c r="D17" s="45" t="s">
        <v>308</v>
      </c>
      <c r="E17" s="45" t="s">
        <v>82</v>
      </c>
      <c r="F17" s="45">
        <v>4</v>
      </c>
      <c r="G17" s="45"/>
      <c r="H17" s="45">
        <v>2</v>
      </c>
      <c r="I17" s="45">
        <v>2</v>
      </c>
      <c r="J17" s="45">
        <v>7</v>
      </c>
      <c r="K17" s="45">
        <v>3</v>
      </c>
      <c r="L17" s="45">
        <v>5</v>
      </c>
      <c r="M17" s="45"/>
      <c r="N17" s="45"/>
      <c r="O17" s="45"/>
      <c r="P17" s="46">
        <f>SUM(F17:O17)</f>
        <v>23</v>
      </c>
    </row>
    <row r="18" spans="1:16" x14ac:dyDescent="0.3">
      <c r="A18" s="54">
        <v>11</v>
      </c>
      <c r="B18" s="54">
        <v>1</v>
      </c>
      <c r="C18" s="53" t="s">
        <v>154</v>
      </c>
      <c r="D18" s="53" t="s">
        <v>225</v>
      </c>
      <c r="E18" s="53" t="s">
        <v>155</v>
      </c>
      <c r="F18" s="53">
        <v>1</v>
      </c>
      <c r="G18" s="53">
        <v>5</v>
      </c>
      <c r="H18" s="53">
        <v>6</v>
      </c>
      <c r="I18" s="53">
        <v>3</v>
      </c>
      <c r="J18" s="53">
        <v>1</v>
      </c>
      <c r="K18" s="53"/>
      <c r="L18" s="53">
        <v>4</v>
      </c>
      <c r="M18" s="53">
        <v>2</v>
      </c>
      <c r="N18" s="53"/>
      <c r="O18" s="53"/>
      <c r="P18" s="55">
        <f>SUM(F18:O18)</f>
        <v>22</v>
      </c>
    </row>
    <row r="19" spans="1:16" x14ac:dyDescent="0.3">
      <c r="A19" s="50">
        <v>12</v>
      </c>
      <c r="B19" s="50">
        <v>3</v>
      </c>
      <c r="C19" s="51" t="s">
        <v>107</v>
      </c>
      <c r="D19" s="51" t="s">
        <v>108</v>
      </c>
      <c r="E19" s="51" t="s">
        <v>87</v>
      </c>
      <c r="F19" s="51">
        <v>1</v>
      </c>
      <c r="G19" s="51">
        <v>1</v>
      </c>
      <c r="H19" s="51">
        <v>1</v>
      </c>
      <c r="I19" s="51">
        <v>5</v>
      </c>
      <c r="J19" s="51">
        <v>2</v>
      </c>
      <c r="K19" s="51">
        <v>5</v>
      </c>
      <c r="L19" s="51">
        <v>5</v>
      </c>
      <c r="M19" s="51">
        <v>1</v>
      </c>
      <c r="N19" s="51"/>
      <c r="O19" s="51"/>
      <c r="P19" s="52">
        <f>SUM(F19:O19)</f>
        <v>21</v>
      </c>
    </row>
    <row r="20" spans="1:16" x14ac:dyDescent="0.3">
      <c r="A20" s="79"/>
      <c r="B20" s="79">
        <v>2</v>
      </c>
      <c r="C20" s="62" t="s">
        <v>364</v>
      </c>
      <c r="D20" s="62" t="s">
        <v>365</v>
      </c>
      <c r="E20" s="62" t="s">
        <v>42</v>
      </c>
      <c r="F20" s="62">
        <v>5</v>
      </c>
      <c r="G20" s="62">
        <v>4</v>
      </c>
      <c r="H20" s="62">
        <v>3</v>
      </c>
      <c r="I20" s="62">
        <v>1</v>
      </c>
      <c r="J20" s="62">
        <v>2</v>
      </c>
      <c r="K20" s="62">
        <v>6</v>
      </c>
      <c r="L20" s="62"/>
      <c r="M20" s="62"/>
      <c r="N20" s="62"/>
      <c r="O20" s="62"/>
      <c r="P20" s="63">
        <f>SUM(F20:O20)</f>
        <v>21</v>
      </c>
    </row>
    <row r="21" spans="1:16" x14ac:dyDescent="0.3">
      <c r="A21" s="24"/>
      <c r="B21" s="24">
        <v>6</v>
      </c>
      <c r="C21" s="25" t="s">
        <v>146</v>
      </c>
      <c r="D21" s="25" t="s">
        <v>147</v>
      </c>
      <c r="E21" s="25" t="s">
        <v>145</v>
      </c>
      <c r="F21" s="25">
        <v>5</v>
      </c>
      <c r="G21" s="25">
        <v>4</v>
      </c>
      <c r="H21" s="25">
        <v>4</v>
      </c>
      <c r="I21" s="25">
        <v>2</v>
      </c>
      <c r="J21" s="25">
        <v>1</v>
      </c>
      <c r="K21" s="25">
        <v>1</v>
      </c>
      <c r="L21" s="25">
        <v>4</v>
      </c>
      <c r="M21" s="25"/>
      <c r="N21" s="25"/>
      <c r="O21" s="25"/>
      <c r="P21" s="56">
        <f>SUM(F21:O21)</f>
        <v>21</v>
      </c>
    </row>
    <row r="22" spans="1:16" x14ac:dyDescent="0.3">
      <c r="A22" s="95">
        <v>13</v>
      </c>
      <c r="B22" s="95">
        <v>1</v>
      </c>
      <c r="C22" s="96" t="s">
        <v>342</v>
      </c>
      <c r="D22" s="96" t="s">
        <v>343</v>
      </c>
      <c r="E22" s="96" t="s">
        <v>261</v>
      </c>
      <c r="F22" s="96">
        <v>4</v>
      </c>
      <c r="G22" s="96"/>
      <c r="H22" s="96">
        <v>3</v>
      </c>
      <c r="I22" s="96"/>
      <c r="J22" s="96">
        <v>6</v>
      </c>
      <c r="K22" s="96">
        <v>1</v>
      </c>
      <c r="L22" s="96">
        <v>2</v>
      </c>
      <c r="M22" s="96">
        <v>1</v>
      </c>
      <c r="N22" s="96">
        <v>1</v>
      </c>
      <c r="O22" s="96">
        <v>1</v>
      </c>
      <c r="P22" s="97">
        <f>SUM(F22:O22)</f>
        <v>19</v>
      </c>
    </row>
    <row r="23" spans="1:16" x14ac:dyDescent="0.3">
      <c r="A23" s="62"/>
      <c r="B23" s="79">
        <v>5</v>
      </c>
      <c r="C23" s="62" t="s">
        <v>369</v>
      </c>
      <c r="D23" s="62" t="s">
        <v>370</v>
      </c>
      <c r="E23" s="62" t="s">
        <v>151</v>
      </c>
      <c r="F23" s="62">
        <v>3</v>
      </c>
      <c r="G23" s="62"/>
      <c r="H23" s="62">
        <v>4</v>
      </c>
      <c r="I23" s="62">
        <v>7</v>
      </c>
      <c r="J23" s="62"/>
      <c r="K23" s="62">
        <v>3</v>
      </c>
      <c r="L23" s="62">
        <v>2</v>
      </c>
      <c r="M23" s="62"/>
      <c r="N23" s="62"/>
      <c r="O23" s="62"/>
      <c r="P23" s="63">
        <f>SUM(F23:O23)</f>
        <v>19</v>
      </c>
    </row>
    <row r="24" spans="1:16" x14ac:dyDescent="0.3">
      <c r="A24" s="50">
        <v>14</v>
      </c>
      <c r="B24" s="50">
        <v>5</v>
      </c>
      <c r="C24" s="51" t="s">
        <v>142</v>
      </c>
      <c r="D24" s="51" t="s">
        <v>140</v>
      </c>
      <c r="E24" s="51" t="s">
        <v>139</v>
      </c>
      <c r="F24" s="51">
        <v>1</v>
      </c>
      <c r="G24" s="51">
        <v>1</v>
      </c>
      <c r="H24" s="51"/>
      <c r="I24" s="51">
        <v>3</v>
      </c>
      <c r="J24" s="51">
        <v>3</v>
      </c>
      <c r="K24" s="51">
        <v>1</v>
      </c>
      <c r="L24" s="51">
        <v>3</v>
      </c>
      <c r="M24" s="51">
        <v>2</v>
      </c>
      <c r="N24" s="51">
        <v>2</v>
      </c>
      <c r="O24" s="51">
        <v>1</v>
      </c>
      <c r="P24" s="52">
        <f>SUM(F24:O24)</f>
        <v>17</v>
      </c>
    </row>
    <row r="25" spans="1:16" x14ac:dyDescent="0.3">
      <c r="A25" s="24">
        <v>15</v>
      </c>
      <c r="B25" s="24">
        <v>7</v>
      </c>
      <c r="C25" s="25" t="s">
        <v>318</v>
      </c>
      <c r="D25" s="25" t="s">
        <v>319</v>
      </c>
      <c r="E25" s="25" t="s">
        <v>106</v>
      </c>
      <c r="F25" s="25">
        <v>7</v>
      </c>
      <c r="G25" s="25"/>
      <c r="H25" s="25">
        <v>3</v>
      </c>
      <c r="I25" s="25">
        <v>1</v>
      </c>
      <c r="J25" s="25">
        <v>2</v>
      </c>
      <c r="K25" s="25"/>
      <c r="L25" s="25">
        <v>1</v>
      </c>
      <c r="M25" s="25">
        <v>2</v>
      </c>
      <c r="N25" s="25"/>
      <c r="O25" s="25"/>
      <c r="P25" s="56">
        <f>SUM(F25:O25)</f>
        <v>16</v>
      </c>
    </row>
    <row r="26" spans="1:16" x14ac:dyDescent="0.3">
      <c r="A26" s="62"/>
      <c r="B26" s="79">
        <v>1</v>
      </c>
      <c r="C26" s="62" t="s">
        <v>170</v>
      </c>
      <c r="D26" s="62" t="s">
        <v>265</v>
      </c>
      <c r="E26" s="62" t="s">
        <v>163</v>
      </c>
      <c r="F26" s="62">
        <v>2</v>
      </c>
      <c r="G26" s="62">
        <v>1</v>
      </c>
      <c r="H26" s="62">
        <v>3</v>
      </c>
      <c r="I26" s="62">
        <v>5</v>
      </c>
      <c r="J26" s="62"/>
      <c r="K26" s="62"/>
      <c r="L26" s="62">
        <v>4</v>
      </c>
      <c r="M26" s="62">
        <v>1</v>
      </c>
      <c r="N26" s="62"/>
      <c r="O26" s="62"/>
      <c r="P26" s="63">
        <f>SUM(F26:O26)</f>
        <v>16</v>
      </c>
    </row>
    <row r="27" spans="1:16" x14ac:dyDescent="0.3">
      <c r="A27" s="50">
        <v>16</v>
      </c>
      <c r="B27" s="50">
        <v>1</v>
      </c>
      <c r="C27" s="51" t="s">
        <v>85</v>
      </c>
      <c r="D27" s="51" t="s">
        <v>86</v>
      </c>
      <c r="E27" s="51" t="s">
        <v>87</v>
      </c>
      <c r="F27" s="51">
        <v>1</v>
      </c>
      <c r="G27" s="51">
        <v>3</v>
      </c>
      <c r="H27" s="51">
        <v>1</v>
      </c>
      <c r="I27" s="51"/>
      <c r="J27" s="51"/>
      <c r="K27" s="51">
        <v>4</v>
      </c>
      <c r="L27" s="51">
        <v>3</v>
      </c>
      <c r="M27" s="51"/>
      <c r="N27" s="51">
        <v>2</v>
      </c>
      <c r="O27" s="51">
        <v>1</v>
      </c>
      <c r="P27" s="52">
        <f>SUM(F27:O27)</f>
        <v>15</v>
      </c>
    </row>
    <row r="28" spans="1:16" x14ac:dyDescent="0.3">
      <c r="A28" s="79">
        <v>17</v>
      </c>
      <c r="B28" s="79">
        <v>8</v>
      </c>
      <c r="C28" s="62" t="s">
        <v>263</v>
      </c>
      <c r="D28" s="62" t="s">
        <v>264</v>
      </c>
      <c r="E28" s="62" t="s">
        <v>163</v>
      </c>
      <c r="F28" s="62">
        <v>2</v>
      </c>
      <c r="G28" s="62">
        <v>3</v>
      </c>
      <c r="H28" s="62">
        <v>3</v>
      </c>
      <c r="I28" s="62">
        <v>2</v>
      </c>
      <c r="J28" s="62"/>
      <c r="K28" s="62"/>
      <c r="L28" s="62">
        <v>1</v>
      </c>
      <c r="M28" s="62">
        <v>3</v>
      </c>
      <c r="N28" s="62"/>
      <c r="O28" s="62"/>
      <c r="P28" s="63">
        <f>SUM(F28:O28)</f>
        <v>14</v>
      </c>
    </row>
    <row r="29" spans="1:16" x14ac:dyDescent="0.3">
      <c r="A29" s="24"/>
      <c r="B29" s="24">
        <v>8</v>
      </c>
      <c r="C29" s="25" t="s">
        <v>227</v>
      </c>
      <c r="D29" s="25" t="s">
        <v>199</v>
      </c>
      <c r="E29" s="25" t="s">
        <v>145</v>
      </c>
      <c r="F29" s="25">
        <v>1</v>
      </c>
      <c r="G29" s="25">
        <v>3</v>
      </c>
      <c r="H29" s="25">
        <v>3</v>
      </c>
      <c r="I29" s="25">
        <v>1</v>
      </c>
      <c r="J29" s="25">
        <v>2</v>
      </c>
      <c r="K29" s="25"/>
      <c r="L29" s="25">
        <v>4</v>
      </c>
      <c r="M29" s="25"/>
      <c r="N29" s="25"/>
      <c r="O29" s="25"/>
      <c r="P29" s="56">
        <f>SUM(F29:O29)</f>
        <v>14</v>
      </c>
    </row>
    <row r="30" spans="1:16" x14ac:dyDescent="0.3">
      <c r="A30" s="24">
        <v>18</v>
      </c>
      <c r="B30" s="24">
        <v>3</v>
      </c>
      <c r="C30" s="25" t="s">
        <v>407</v>
      </c>
      <c r="D30" s="25" t="s">
        <v>408</v>
      </c>
      <c r="E30" s="25" t="s">
        <v>106</v>
      </c>
      <c r="F30" s="25">
        <v>3</v>
      </c>
      <c r="G30" s="25">
        <v>6</v>
      </c>
      <c r="H30" s="25">
        <v>1</v>
      </c>
      <c r="I30" s="25"/>
      <c r="J30" s="25"/>
      <c r="K30" s="25"/>
      <c r="L30" s="25"/>
      <c r="M30" s="25">
        <v>3</v>
      </c>
      <c r="N30" s="25"/>
      <c r="O30" s="25"/>
      <c r="P30" s="56">
        <f>SUM(F30:O30)</f>
        <v>13</v>
      </c>
    </row>
    <row r="31" spans="1:16" x14ac:dyDescent="0.3">
      <c r="A31" s="50"/>
      <c r="B31" s="50">
        <v>8</v>
      </c>
      <c r="C31" s="51" t="s">
        <v>306</v>
      </c>
      <c r="D31" s="51" t="s">
        <v>307</v>
      </c>
      <c r="E31" s="51" t="s">
        <v>139</v>
      </c>
      <c r="F31" s="51">
        <v>2</v>
      </c>
      <c r="G31" s="51"/>
      <c r="H31" s="51"/>
      <c r="I31" s="51">
        <v>3</v>
      </c>
      <c r="J31" s="51"/>
      <c r="K31" s="51"/>
      <c r="L31" s="51">
        <v>7</v>
      </c>
      <c r="M31" s="51">
        <v>1</v>
      </c>
      <c r="N31" s="51"/>
      <c r="O31" s="51"/>
      <c r="P31" s="52">
        <f>SUM(F31:O31)</f>
        <v>13</v>
      </c>
    </row>
    <row r="32" spans="1:16" x14ac:dyDescent="0.3">
      <c r="A32" s="54"/>
      <c r="B32" s="54">
        <v>3</v>
      </c>
      <c r="C32" s="53" t="s">
        <v>150</v>
      </c>
      <c r="D32" s="53" t="s">
        <v>156</v>
      </c>
      <c r="E32" s="53" t="s">
        <v>155</v>
      </c>
      <c r="F32" s="53">
        <v>2</v>
      </c>
      <c r="G32" s="53">
        <v>4</v>
      </c>
      <c r="H32" s="53">
        <v>2</v>
      </c>
      <c r="I32" s="53">
        <v>1</v>
      </c>
      <c r="J32" s="53"/>
      <c r="K32" s="53"/>
      <c r="L32" s="53">
        <v>4</v>
      </c>
      <c r="M32" s="53"/>
      <c r="N32" s="53"/>
      <c r="O32" s="53"/>
      <c r="P32" s="55">
        <f>SUM(F32:O32)</f>
        <v>13</v>
      </c>
    </row>
    <row r="33" spans="1:16" x14ac:dyDescent="0.3">
      <c r="A33" s="50">
        <v>19</v>
      </c>
      <c r="B33" s="50">
        <v>7</v>
      </c>
      <c r="C33" s="51" t="s">
        <v>415</v>
      </c>
      <c r="D33" s="51" t="s">
        <v>288</v>
      </c>
      <c r="E33" s="51" t="s">
        <v>139</v>
      </c>
      <c r="F33" s="51"/>
      <c r="G33" s="51">
        <v>2</v>
      </c>
      <c r="H33" s="51">
        <v>1</v>
      </c>
      <c r="I33" s="51">
        <v>2</v>
      </c>
      <c r="J33" s="51">
        <v>1</v>
      </c>
      <c r="K33" s="51">
        <v>2</v>
      </c>
      <c r="L33" s="51"/>
      <c r="M33" s="51">
        <v>2</v>
      </c>
      <c r="N33" s="51">
        <v>1</v>
      </c>
      <c r="O33" s="51">
        <v>1</v>
      </c>
      <c r="P33" s="52">
        <f>SUM(F33:O33)</f>
        <v>12</v>
      </c>
    </row>
    <row r="34" spans="1:16" x14ac:dyDescent="0.3">
      <c r="A34" s="78">
        <v>20</v>
      </c>
      <c r="B34" s="78">
        <v>1</v>
      </c>
      <c r="C34" s="67" t="s">
        <v>379</v>
      </c>
      <c r="D34" s="67" t="s">
        <v>380</v>
      </c>
      <c r="E34" s="67" t="s">
        <v>158</v>
      </c>
      <c r="F34" s="67">
        <v>4</v>
      </c>
      <c r="G34" s="67">
        <v>1</v>
      </c>
      <c r="H34" s="67">
        <v>3</v>
      </c>
      <c r="I34" s="67"/>
      <c r="J34" s="67"/>
      <c r="K34" s="67">
        <v>2</v>
      </c>
      <c r="L34" s="67"/>
      <c r="M34" s="67">
        <v>1</v>
      </c>
      <c r="N34" s="67"/>
      <c r="O34" s="67"/>
      <c r="P34" s="68">
        <f>SUM(F34:O34)</f>
        <v>11</v>
      </c>
    </row>
    <row r="35" spans="1:16" x14ac:dyDescent="0.3">
      <c r="A35" s="78"/>
      <c r="B35" s="78">
        <v>9</v>
      </c>
      <c r="C35" s="67" t="s">
        <v>162</v>
      </c>
      <c r="D35" s="67" t="s">
        <v>398</v>
      </c>
      <c r="E35" s="67" t="s">
        <v>158</v>
      </c>
      <c r="F35" s="67"/>
      <c r="G35" s="67">
        <v>2</v>
      </c>
      <c r="H35" s="67">
        <v>1</v>
      </c>
      <c r="I35" s="67"/>
      <c r="J35" s="67"/>
      <c r="K35" s="67">
        <v>4</v>
      </c>
      <c r="L35" s="67">
        <v>4</v>
      </c>
      <c r="M35" s="67"/>
      <c r="N35" s="67"/>
      <c r="O35" s="67"/>
      <c r="P35" s="68">
        <f>SUM(F35:O35)</f>
        <v>11</v>
      </c>
    </row>
    <row r="36" spans="1:16" x14ac:dyDescent="0.3">
      <c r="A36" s="44"/>
      <c r="B36" s="44">
        <v>5</v>
      </c>
      <c r="C36" s="45" t="s">
        <v>309</v>
      </c>
      <c r="D36" s="45" t="s">
        <v>310</v>
      </c>
      <c r="E36" s="45" t="s">
        <v>82</v>
      </c>
      <c r="F36" s="45">
        <v>1</v>
      </c>
      <c r="G36" s="45">
        <v>2</v>
      </c>
      <c r="H36" s="45"/>
      <c r="I36" s="45">
        <v>1</v>
      </c>
      <c r="J36" s="45">
        <v>6</v>
      </c>
      <c r="K36" s="45">
        <v>1</v>
      </c>
      <c r="L36" s="45"/>
      <c r="M36" s="45"/>
      <c r="N36" s="45"/>
      <c r="O36" s="45"/>
      <c r="P36" s="46">
        <f>SUM(F36:O36)</f>
        <v>11</v>
      </c>
    </row>
    <row r="37" spans="1:16" x14ac:dyDescent="0.3">
      <c r="A37" s="54"/>
      <c r="B37" s="54">
        <v>5</v>
      </c>
      <c r="C37" s="53" t="s">
        <v>96</v>
      </c>
      <c r="D37" s="53" t="s">
        <v>97</v>
      </c>
      <c r="E37" s="53" t="s">
        <v>95</v>
      </c>
      <c r="F37" s="53"/>
      <c r="G37" s="53">
        <v>2</v>
      </c>
      <c r="H37" s="53">
        <v>1</v>
      </c>
      <c r="I37" s="53">
        <v>3</v>
      </c>
      <c r="J37" s="53"/>
      <c r="K37" s="53">
        <v>4</v>
      </c>
      <c r="L37" s="53">
        <v>1</v>
      </c>
      <c r="M37" s="53"/>
      <c r="N37" s="53"/>
      <c r="O37" s="53"/>
      <c r="P37" s="55">
        <f>SUM(F37:O37)</f>
        <v>11</v>
      </c>
    </row>
    <row r="38" spans="1:16" x14ac:dyDescent="0.3">
      <c r="A38" s="79"/>
      <c r="B38" s="79">
        <v>8</v>
      </c>
      <c r="C38" s="62" t="s">
        <v>366</v>
      </c>
      <c r="D38" s="62" t="s">
        <v>367</v>
      </c>
      <c r="E38" s="62" t="s">
        <v>42</v>
      </c>
      <c r="F38" s="62">
        <v>1</v>
      </c>
      <c r="G38" s="62">
        <v>2</v>
      </c>
      <c r="H38" s="62"/>
      <c r="I38" s="62"/>
      <c r="J38" s="62">
        <v>1</v>
      </c>
      <c r="K38" s="62">
        <v>3</v>
      </c>
      <c r="L38" s="62">
        <v>4</v>
      </c>
      <c r="M38" s="62"/>
      <c r="N38" s="62"/>
      <c r="O38" s="62"/>
      <c r="P38" s="63">
        <f>SUM(F38:O38)</f>
        <v>11</v>
      </c>
    </row>
    <row r="39" spans="1:16" x14ac:dyDescent="0.3">
      <c r="A39" s="79"/>
      <c r="B39" s="79">
        <v>7</v>
      </c>
      <c r="C39" s="62" t="s">
        <v>362</v>
      </c>
      <c r="D39" s="62" t="s">
        <v>363</v>
      </c>
      <c r="E39" s="62" t="s">
        <v>42</v>
      </c>
      <c r="F39" s="62">
        <v>5</v>
      </c>
      <c r="G39" s="62">
        <v>2</v>
      </c>
      <c r="H39" s="62">
        <v>1</v>
      </c>
      <c r="I39" s="62"/>
      <c r="J39" s="62">
        <v>1</v>
      </c>
      <c r="K39" s="62">
        <v>2</v>
      </c>
      <c r="L39" s="62"/>
      <c r="M39" s="62"/>
      <c r="N39" s="62"/>
      <c r="O39" s="62"/>
      <c r="P39" s="63">
        <f>SUM(F39:O39)</f>
        <v>11</v>
      </c>
    </row>
    <row r="40" spans="1:16" x14ac:dyDescent="0.3">
      <c r="A40" s="22">
        <v>21</v>
      </c>
      <c r="B40" s="22">
        <v>6</v>
      </c>
      <c r="C40" s="23" t="s">
        <v>90</v>
      </c>
      <c r="D40" s="23" t="s">
        <v>89</v>
      </c>
      <c r="E40" s="23" t="s">
        <v>28</v>
      </c>
      <c r="F40" s="23">
        <v>2</v>
      </c>
      <c r="G40" s="23">
        <v>4</v>
      </c>
      <c r="H40" s="23">
        <v>1</v>
      </c>
      <c r="I40" s="23"/>
      <c r="J40" s="23">
        <v>2</v>
      </c>
      <c r="K40" s="23"/>
      <c r="L40" s="23">
        <v>1</v>
      </c>
      <c r="M40" s="23"/>
      <c r="N40" s="23"/>
      <c r="O40" s="23"/>
      <c r="P40" s="60">
        <f>SUM(F40:O40)</f>
        <v>10</v>
      </c>
    </row>
    <row r="41" spans="1:16" x14ac:dyDescent="0.3">
      <c r="A41" s="24"/>
      <c r="B41" s="24">
        <v>2</v>
      </c>
      <c r="C41" s="25" t="s">
        <v>128</v>
      </c>
      <c r="D41" s="25" t="s">
        <v>129</v>
      </c>
      <c r="E41" s="25" t="s">
        <v>106</v>
      </c>
      <c r="F41" s="25"/>
      <c r="G41" s="25">
        <v>5</v>
      </c>
      <c r="H41" s="25"/>
      <c r="I41" s="25">
        <v>1</v>
      </c>
      <c r="J41" s="25"/>
      <c r="K41" s="25">
        <v>4</v>
      </c>
      <c r="L41" s="25"/>
      <c r="M41" s="25"/>
      <c r="N41" s="25"/>
      <c r="O41" s="25"/>
      <c r="P41" s="56">
        <f>SUM(F41:O41)</f>
        <v>10</v>
      </c>
    </row>
    <row r="42" spans="1:16" x14ac:dyDescent="0.3">
      <c r="A42" s="101">
        <v>22</v>
      </c>
      <c r="B42" s="101">
        <v>7</v>
      </c>
      <c r="C42" s="102" t="s">
        <v>383</v>
      </c>
      <c r="D42" s="102" t="s">
        <v>384</v>
      </c>
      <c r="E42" s="102" t="s">
        <v>257</v>
      </c>
      <c r="F42" s="102">
        <v>1</v>
      </c>
      <c r="G42" s="102">
        <v>2</v>
      </c>
      <c r="H42" s="102">
        <v>2</v>
      </c>
      <c r="I42" s="102"/>
      <c r="J42" s="102">
        <v>2</v>
      </c>
      <c r="K42" s="102"/>
      <c r="L42" s="102">
        <v>2</v>
      </c>
      <c r="M42" s="102"/>
      <c r="N42" s="102"/>
      <c r="O42" s="102"/>
      <c r="P42" s="103">
        <f>SUM(F42:O42)</f>
        <v>9</v>
      </c>
    </row>
    <row r="43" spans="1:16" x14ac:dyDescent="0.3">
      <c r="A43" s="95"/>
      <c r="B43" s="95">
        <v>3</v>
      </c>
      <c r="C43" s="96" t="s">
        <v>348</v>
      </c>
      <c r="D43" s="96" t="s">
        <v>349</v>
      </c>
      <c r="E43" s="96" t="s">
        <v>261</v>
      </c>
      <c r="F43" s="96">
        <v>1</v>
      </c>
      <c r="G43" s="96"/>
      <c r="H43" s="96"/>
      <c r="I43" s="96">
        <v>4</v>
      </c>
      <c r="J43" s="96"/>
      <c r="K43" s="96">
        <v>3</v>
      </c>
      <c r="L43" s="96">
        <v>1</v>
      </c>
      <c r="M43" s="96"/>
      <c r="N43" s="96"/>
      <c r="O43" s="96"/>
      <c r="P43" s="97">
        <f>SUM(F43:O43)</f>
        <v>9</v>
      </c>
    </row>
    <row r="44" spans="1:16" x14ac:dyDescent="0.3">
      <c r="A44" s="54"/>
      <c r="B44" s="54">
        <v>8</v>
      </c>
      <c r="C44" s="53" t="s">
        <v>386</v>
      </c>
      <c r="D44" s="53" t="s">
        <v>385</v>
      </c>
      <c r="E44" s="53" t="s">
        <v>95</v>
      </c>
      <c r="F44" s="53"/>
      <c r="G44" s="53">
        <v>1</v>
      </c>
      <c r="H44" s="53"/>
      <c r="I44" s="53"/>
      <c r="J44" s="53">
        <v>4</v>
      </c>
      <c r="K44" s="53">
        <v>4</v>
      </c>
      <c r="L44" s="53"/>
      <c r="M44" s="53"/>
      <c r="N44" s="53"/>
      <c r="O44" s="53"/>
      <c r="P44" s="55">
        <f>SUM(F44:O44)</f>
        <v>9</v>
      </c>
    </row>
    <row r="45" spans="1:16" x14ac:dyDescent="0.3">
      <c r="A45" s="78">
        <v>23</v>
      </c>
      <c r="B45" s="78">
        <v>7</v>
      </c>
      <c r="C45" s="67" t="s">
        <v>161</v>
      </c>
      <c r="D45" s="67" t="s">
        <v>397</v>
      </c>
      <c r="E45" s="67" t="s">
        <v>158</v>
      </c>
      <c r="F45" s="67"/>
      <c r="G45" s="67">
        <v>7</v>
      </c>
      <c r="H45" s="67"/>
      <c r="I45" s="67">
        <v>1</v>
      </c>
      <c r="J45" s="67"/>
      <c r="K45" s="67"/>
      <c r="L45" s="67"/>
      <c r="M45" s="67"/>
      <c r="N45" s="67"/>
      <c r="O45" s="67"/>
      <c r="P45" s="68">
        <f>SUM(F45:O45)</f>
        <v>8</v>
      </c>
    </row>
    <row r="46" spans="1:16" x14ac:dyDescent="0.3">
      <c r="A46" s="79">
        <v>24</v>
      </c>
      <c r="B46" s="79">
        <v>3</v>
      </c>
      <c r="C46" s="62" t="s">
        <v>164</v>
      </c>
      <c r="D46" s="62" t="s">
        <v>165</v>
      </c>
      <c r="E46" s="62" t="s">
        <v>163</v>
      </c>
      <c r="F46" s="62"/>
      <c r="G46" s="62"/>
      <c r="H46" s="62">
        <v>1</v>
      </c>
      <c r="I46" s="62">
        <v>4</v>
      </c>
      <c r="J46" s="62">
        <v>1</v>
      </c>
      <c r="K46" s="62">
        <v>1</v>
      </c>
      <c r="L46" s="62"/>
      <c r="M46" s="62"/>
      <c r="N46" s="62"/>
      <c r="O46" s="62"/>
      <c r="P46" s="63">
        <f>SUM(F46:O46)</f>
        <v>7</v>
      </c>
    </row>
    <row r="47" spans="1:16" x14ac:dyDescent="0.3">
      <c r="A47" s="95"/>
      <c r="B47" s="95">
        <v>2</v>
      </c>
      <c r="C47" s="96" t="s">
        <v>469</v>
      </c>
      <c r="D47" s="96" t="s">
        <v>470</v>
      </c>
      <c r="E47" s="96" t="s">
        <v>261</v>
      </c>
      <c r="F47" s="96"/>
      <c r="G47" s="96"/>
      <c r="H47" s="96"/>
      <c r="I47" s="96">
        <v>6</v>
      </c>
      <c r="J47" s="96"/>
      <c r="K47" s="96">
        <v>1</v>
      </c>
      <c r="L47" s="96"/>
      <c r="M47" s="96"/>
      <c r="N47" s="96"/>
      <c r="O47" s="96"/>
      <c r="P47" s="97">
        <f>SUM(F47:O47)</f>
        <v>7</v>
      </c>
    </row>
    <row r="48" spans="1:16" x14ac:dyDescent="0.3">
      <c r="A48" s="79"/>
      <c r="B48" s="79">
        <v>1</v>
      </c>
      <c r="C48" s="62" t="s">
        <v>172</v>
      </c>
      <c r="D48" s="62" t="s">
        <v>173</v>
      </c>
      <c r="E48" s="62" t="s">
        <v>42</v>
      </c>
      <c r="F48" s="62">
        <v>4</v>
      </c>
      <c r="G48" s="62"/>
      <c r="H48" s="62"/>
      <c r="I48" s="62">
        <v>1</v>
      </c>
      <c r="J48" s="62"/>
      <c r="K48" s="62"/>
      <c r="L48" s="62">
        <v>2</v>
      </c>
      <c r="M48" s="62"/>
      <c r="N48" s="62"/>
      <c r="O48" s="62"/>
      <c r="P48" s="63">
        <f>SUM(F48:O48)</f>
        <v>7</v>
      </c>
    </row>
    <row r="49" spans="1:16" x14ac:dyDescent="0.3">
      <c r="A49" s="62">
        <v>25</v>
      </c>
      <c r="B49" s="79">
        <v>6</v>
      </c>
      <c r="C49" s="62" t="s">
        <v>153</v>
      </c>
      <c r="D49" s="62" t="s">
        <v>153</v>
      </c>
      <c r="E49" s="62" t="s">
        <v>151</v>
      </c>
      <c r="F49" s="62"/>
      <c r="G49" s="62"/>
      <c r="H49" s="62">
        <v>2</v>
      </c>
      <c r="I49" s="62"/>
      <c r="J49" s="62"/>
      <c r="K49" s="62"/>
      <c r="L49" s="62">
        <v>4</v>
      </c>
      <c r="M49" s="62"/>
      <c r="N49" s="62"/>
      <c r="O49" s="62"/>
      <c r="P49" s="63">
        <f>SUM(F49:O49)</f>
        <v>6</v>
      </c>
    </row>
    <row r="50" spans="1:16" x14ac:dyDescent="0.3">
      <c r="A50" s="24"/>
      <c r="B50" s="24">
        <v>1</v>
      </c>
      <c r="C50" s="25" t="s">
        <v>431</v>
      </c>
      <c r="D50" s="25" t="s">
        <v>432</v>
      </c>
      <c r="E50" s="25" t="s">
        <v>106</v>
      </c>
      <c r="F50" s="25"/>
      <c r="G50" s="25"/>
      <c r="H50" s="25">
        <v>2</v>
      </c>
      <c r="I50" s="25"/>
      <c r="J50" s="25"/>
      <c r="K50" s="25">
        <v>2</v>
      </c>
      <c r="L50" s="25">
        <v>2</v>
      </c>
      <c r="M50" s="25"/>
      <c r="N50" s="25"/>
      <c r="O50" s="25"/>
      <c r="P50" s="56">
        <f>SUM(F50:O50)</f>
        <v>6</v>
      </c>
    </row>
    <row r="51" spans="1:16" x14ac:dyDescent="0.3">
      <c r="A51" s="89"/>
      <c r="B51" s="89">
        <v>5</v>
      </c>
      <c r="C51" s="90" t="s">
        <v>268</v>
      </c>
      <c r="D51" s="90" t="s">
        <v>269</v>
      </c>
      <c r="E51" s="90" t="s">
        <v>229</v>
      </c>
      <c r="F51" s="90">
        <v>1</v>
      </c>
      <c r="G51" s="90">
        <v>2</v>
      </c>
      <c r="H51" s="90">
        <v>3</v>
      </c>
      <c r="I51" s="90"/>
      <c r="J51" s="90"/>
      <c r="K51" s="90"/>
      <c r="L51" s="90"/>
      <c r="M51" s="90"/>
      <c r="N51" s="90"/>
      <c r="O51" s="90"/>
      <c r="P51" s="91">
        <f>SUM(F51:O51)</f>
        <v>6</v>
      </c>
    </row>
    <row r="52" spans="1:16" x14ac:dyDescent="0.3">
      <c r="A52" s="57"/>
      <c r="B52" s="57">
        <v>6</v>
      </c>
      <c r="C52" s="58" t="s">
        <v>132</v>
      </c>
      <c r="D52" s="58" t="s">
        <v>133</v>
      </c>
      <c r="E52" s="58" t="s">
        <v>100</v>
      </c>
      <c r="F52" s="58"/>
      <c r="G52" s="58"/>
      <c r="H52" s="58"/>
      <c r="I52" s="58"/>
      <c r="J52" s="58">
        <v>3</v>
      </c>
      <c r="K52" s="58">
        <v>3</v>
      </c>
      <c r="L52" s="58"/>
      <c r="M52" s="58"/>
      <c r="N52" s="58"/>
      <c r="O52" s="58"/>
      <c r="P52" s="59">
        <f>SUM(F52:O52)</f>
        <v>6</v>
      </c>
    </row>
    <row r="53" spans="1:16" x14ac:dyDescent="0.3">
      <c r="A53" s="24"/>
      <c r="B53" s="24">
        <v>4</v>
      </c>
      <c r="C53" s="25" t="s">
        <v>411</v>
      </c>
      <c r="D53" s="25" t="s">
        <v>412</v>
      </c>
      <c r="E53" s="25" t="s">
        <v>106</v>
      </c>
      <c r="F53" s="25"/>
      <c r="G53" s="25">
        <v>1</v>
      </c>
      <c r="H53" s="25"/>
      <c r="I53" s="25">
        <v>2</v>
      </c>
      <c r="J53" s="25"/>
      <c r="K53" s="25">
        <v>2</v>
      </c>
      <c r="L53" s="25">
        <v>1</v>
      </c>
      <c r="M53" s="25"/>
      <c r="N53" s="25"/>
      <c r="O53" s="25"/>
      <c r="P53" s="56">
        <f>SUM(F53:O53)</f>
        <v>6</v>
      </c>
    </row>
    <row r="54" spans="1:16" x14ac:dyDescent="0.3">
      <c r="A54" s="79">
        <v>26</v>
      </c>
      <c r="B54" s="79">
        <v>3</v>
      </c>
      <c r="C54" s="62" t="s">
        <v>474</v>
      </c>
      <c r="D54" s="62" t="s">
        <v>475</v>
      </c>
      <c r="E54" s="62" t="s">
        <v>42</v>
      </c>
      <c r="F54" s="62"/>
      <c r="G54" s="62"/>
      <c r="H54" s="62"/>
      <c r="I54" s="62"/>
      <c r="J54" s="62">
        <v>1</v>
      </c>
      <c r="K54" s="62"/>
      <c r="L54" s="62">
        <v>4</v>
      </c>
      <c r="M54" s="62"/>
      <c r="N54" s="62"/>
      <c r="O54" s="62"/>
      <c r="P54" s="63">
        <f>SUM(F54:O54)</f>
        <v>5</v>
      </c>
    </row>
    <row r="55" spans="1:16" x14ac:dyDescent="0.3">
      <c r="A55" s="50"/>
      <c r="B55" s="50">
        <v>4</v>
      </c>
      <c r="C55" s="51" t="s">
        <v>448</v>
      </c>
      <c r="D55" s="51" t="s">
        <v>449</v>
      </c>
      <c r="E55" s="51" t="s">
        <v>139</v>
      </c>
      <c r="F55" s="51"/>
      <c r="G55" s="51"/>
      <c r="H55" s="51"/>
      <c r="I55" s="51">
        <v>1</v>
      </c>
      <c r="J55" s="51"/>
      <c r="K55" s="51">
        <v>2</v>
      </c>
      <c r="L55" s="51">
        <v>2</v>
      </c>
      <c r="M55" s="51"/>
      <c r="N55" s="51"/>
      <c r="O55" s="51"/>
      <c r="P55" s="52">
        <f>SUM(F55:O55)</f>
        <v>5</v>
      </c>
    </row>
    <row r="56" spans="1:16" x14ac:dyDescent="0.3">
      <c r="A56" s="101"/>
      <c r="B56" s="101">
        <v>1</v>
      </c>
      <c r="C56" s="102" t="s">
        <v>381</v>
      </c>
      <c r="D56" s="102" t="s">
        <v>382</v>
      </c>
      <c r="E56" s="102" t="s">
        <v>257</v>
      </c>
      <c r="F56" s="102">
        <v>4</v>
      </c>
      <c r="G56" s="102"/>
      <c r="H56" s="102"/>
      <c r="I56" s="102"/>
      <c r="J56" s="102"/>
      <c r="K56" s="102">
        <v>1</v>
      </c>
      <c r="L56" s="102"/>
      <c r="M56" s="102"/>
      <c r="N56" s="102"/>
      <c r="O56" s="102"/>
      <c r="P56" s="103">
        <f>SUM(F56:O56)</f>
        <v>5</v>
      </c>
    </row>
    <row r="57" spans="1:16" x14ac:dyDescent="0.3">
      <c r="A57" s="54"/>
      <c r="B57" s="54">
        <v>9</v>
      </c>
      <c r="C57" s="53" t="s">
        <v>467</v>
      </c>
      <c r="D57" s="53" t="s">
        <v>208</v>
      </c>
      <c r="E57" s="53" t="s">
        <v>95</v>
      </c>
      <c r="F57" s="53"/>
      <c r="G57" s="53"/>
      <c r="H57" s="53"/>
      <c r="I57" s="53"/>
      <c r="J57" s="53"/>
      <c r="K57" s="53">
        <v>2</v>
      </c>
      <c r="L57" s="53">
        <v>3</v>
      </c>
      <c r="M57" s="53"/>
      <c r="N57" s="53"/>
      <c r="O57" s="53"/>
      <c r="P57" s="55">
        <f>SUM(F57:O57)</f>
        <v>5</v>
      </c>
    </row>
    <row r="58" spans="1:16" x14ac:dyDescent="0.3">
      <c r="A58" s="78">
        <v>27</v>
      </c>
      <c r="B58" s="78">
        <v>2</v>
      </c>
      <c r="C58" s="67" t="s">
        <v>161</v>
      </c>
      <c r="D58" s="67" t="s">
        <v>476</v>
      </c>
      <c r="E58" s="67" t="s">
        <v>158</v>
      </c>
      <c r="F58" s="67"/>
      <c r="G58" s="67"/>
      <c r="H58" s="67"/>
      <c r="I58" s="67"/>
      <c r="J58" s="67">
        <v>3</v>
      </c>
      <c r="K58" s="67"/>
      <c r="L58" s="67"/>
      <c r="M58" s="67">
        <v>1</v>
      </c>
      <c r="N58" s="67"/>
      <c r="O58" s="67"/>
      <c r="P58" s="68">
        <f>SUM(F58:O58)</f>
        <v>4</v>
      </c>
    </row>
    <row r="59" spans="1:16" x14ac:dyDescent="0.3">
      <c r="A59" s="54"/>
      <c r="B59" s="54">
        <v>9</v>
      </c>
      <c r="C59" s="53" t="s">
        <v>320</v>
      </c>
      <c r="D59" s="53" t="s">
        <v>321</v>
      </c>
      <c r="E59" s="53" t="s">
        <v>155</v>
      </c>
      <c r="F59" s="53">
        <v>1</v>
      </c>
      <c r="G59" s="53">
        <v>1</v>
      </c>
      <c r="H59" s="53">
        <v>1</v>
      </c>
      <c r="I59" s="53"/>
      <c r="J59" s="53"/>
      <c r="K59" s="53"/>
      <c r="L59" s="53">
        <v>1</v>
      </c>
      <c r="M59" s="53"/>
      <c r="N59" s="53"/>
      <c r="O59" s="53"/>
      <c r="P59" s="55">
        <f>SUM(F59:O59)</f>
        <v>4</v>
      </c>
    </row>
    <row r="60" spans="1:16" x14ac:dyDescent="0.3">
      <c r="A60" s="101"/>
      <c r="B60" s="101">
        <v>9</v>
      </c>
      <c r="C60" s="102" t="s">
        <v>444</v>
      </c>
      <c r="D60" s="102" t="s">
        <v>445</v>
      </c>
      <c r="E60" s="102" t="s">
        <v>257</v>
      </c>
      <c r="F60" s="102"/>
      <c r="G60" s="102"/>
      <c r="H60" s="102">
        <v>2</v>
      </c>
      <c r="I60" s="102"/>
      <c r="J60" s="102">
        <v>2</v>
      </c>
      <c r="K60" s="102"/>
      <c r="L60" s="102"/>
      <c r="M60" s="102"/>
      <c r="N60" s="102"/>
      <c r="O60" s="102"/>
      <c r="P60" s="103">
        <f>SUM(F60:O60)</f>
        <v>4</v>
      </c>
    </row>
    <row r="61" spans="1:16" x14ac:dyDescent="0.3">
      <c r="A61" s="24"/>
      <c r="B61" s="24">
        <v>6</v>
      </c>
      <c r="C61" s="25" t="s">
        <v>409</v>
      </c>
      <c r="D61" s="25" t="s">
        <v>410</v>
      </c>
      <c r="E61" s="25" t="s">
        <v>106</v>
      </c>
      <c r="F61" s="25"/>
      <c r="G61" s="25">
        <v>1</v>
      </c>
      <c r="H61" s="25"/>
      <c r="I61" s="25"/>
      <c r="J61" s="25"/>
      <c r="K61" s="25">
        <v>2</v>
      </c>
      <c r="L61" s="25">
        <v>1</v>
      </c>
      <c r="M61" s="25"/>
      <c r="N61" s="25"/>
      <c r="O61" s="25"/>
      <c r="P61" s="56">
        <f>SUM(F61:O61)</f>
        <v>4</v>
      </c>
    </row>
    <row r="62" spans="1:16" x14ac:dyDescent="0.3">
      <c r="A62" s="51"/>
      <c r="B62" s="50">
        <v>2</v>
      </c>
      <c r="C62" s="51" t="s">
        <v>124</v>
      </c>
      <c r="D62" s="51" t="s">
        <v>125</v>
      </c>
      <c r="E62" s="51" t="s">
        <v>87</v>
      </c>
      <c r="F62" s="51"/>
      <c r="G62" s="51">
        <v>2</v>
      </c>
      <c r="H62" s="51"/>
      <c r="I62" s="51"/>
      <c r="J62" s="51"/>
      <c r="K62" s="51">
        <v>1</v>
      </c>
      <c r="L62" s="51">
        <v>1</v>
      </c>
      <c r="M62" s="51"/>
      <c r="N62" s="51"/>
      <c r="O62" s="51"/>
      <c r="P62" s="52">
        <f>SUM(F62:O62)</f>
        <v>4</v>
      </c>
    </row>
    <row r="63" spans="1:16" x14ac:dyDescent="0.3">
      <c r="A63" s="89">
        <v>28</v>
      </c>
      <c r="B63" s="89">
        <v>2</v>
      </c>
      <c r="C63" s="90" t="s">
        <v>270</v>
      </c>
      <c r="D63" s="90" t="s">
        <v>271</v>
      </c>
      <c r="E63" s="90" t="s">
        <v>229</v>
      </c>
      <c r="F63" s="90">
        <v>1</v>
      </c>
      <c r="G63" s="90">
        <v>1</v>
      </c>
      <c r="H63" s="90"/>
      <c r="I63" s="90"/>
      <c r="J63" s="90"/>
      <c r="K63" s="90"/>
      <c r="L63" s="90">
        <v>1</v>
      </c>
      <c r="M63" s="90"/>
      <c r="N63" s="90"/>
      <c r="O63" s="90"/>
      <c r="P63" s="91">
        <f>SUM(F63:O63)</f>
        <v>3</v>
      </c>
    </row>
    <row r="64" spans="1:16" x14ac:dyDescent="0.3">
      <c r="A64" s="57"/>
      <c r="B64" s="57">
        <v>1</v>
      </c>
      <c r="C64" s="58" t="s">
        <v>392</v>
      </c>
      <c r="D64" s="58" t="s">
        <v>99</v>
      </c>
      <c r="E64" s="58" t="s">
        <v>100</v>
      </c>
      <c r="F64" s="58"/>
      <c r="G64" s="58">
        <v>2</v>
      </c>
      <c r="H64" s="58"/>
      <c r="I64" s="58"/>
      <c r="J64" s="58"/>
      <c r="K64" s="58"/>
      <c r="L64" s="58">
        <v>1</v>
      </c>
      <c r="M64" s="58"/>
      <c r="N64" s="58"/>
      <c r="O64" s="58"/>
      <c r="P64" s="59">
        <f>SUM(F64:O64)</f>
        <v>3</v>
      </c>
    </row>
    <row r="65" spans="1:16" x14ac:dyDescent="0.3">
      <c r="A65" s="50"/>
      <c r="B65" s="50">
        <v>6</v>
      </c>
      <c r="C65" s="51" t="s">
        <v>388</v>
      </c>
      <c r="D65" s="51" t="s">
        <v>389</v>
      </c>
      <c r="E65" s="51" t="s">
        <v>87</v>
      </c>
      <c r="F65" s="51"/>
      <c r="G65" s="51">
        <v>1</v>
      </c>
      <c r="H65" s="51"/>
      <c r="I65" s="51"/>
      <c r="J65" s="51"/>
      <c r="K65" s="51">
        <v>1</v>
      </c>
      <c r="L65" s="51">
        <v>1</v>
      </c>
      <c r="M65" s="51"/>
      <c r="N65" s="51"/>
      <c r="O65" s="51"/>
      <c r="P65" s="52">
        <f>SUM(F65:O65)</f>
        <v>3</v>
      </c>
    </row>
    <row r="66" spans="1:16" x14ac:dyDescent="0.3">
      <c r="A66" s="57"/>
      <c r="B66" s="57">
        <v>2</v>
      </c>
      <c r="C66" s="58" t="s">
        <v>352</v>
      </c>
      <c r="D66" s="58" t="s">
        <v>288</v>
      </c>
      <c r="E66" s="58" t="s">
        <v>100</v>
      </c>
      <c r="F66" s="58">
        <v>1</v>
      </c>
      <c r="G66" s="58">
        <v>1</v>
      </c>
      <c r="H66" s="58"/>
      <c r="I66" s="58"/>
      <c r="J66" s="58"/>
      <c r="K66" s="58"/>
      <c r="L66" s="58">
        <v>1</v>
      </c>
      <c r="M66" s="58"/>
      <c r="N66" s="58"/>
      <c r="O66" s="58"/>
      <c r="P66" s="59">
        <f>SUM(F66:O66)</f>
        <v>3</v>
      </c>
    </row>
    <row r="67" spans="1:16" x14ac:dyDescent="0.3">
      <c r="A67" s="22"/>
      <c r="B67" s="22">
        <v>1</v>
      </c>
      <c r="C67" s="23" t="s">
        <v>435</v>
      </c>
      <c r="D67" s="23" t="s">
        <v>89</v>
      </c>
      <c r="E67" s="23" t="s">
        <v>28</v>
      </c>
      <c r="F67" s="23"/>
      <c r="G67" s="23"/>
      <c r="H67" s="23">
        <v>1</v>
      </c>
      <c r="I67" s="23"/>
      <c r="J67" s="23">
        <v>2</v>
      </c>
      <c r="K67" s="23"/>
      <c r="L67" s="23"/>
      <c r="M67" s="23"/>
      <c r="N67" s="23"/>
      <c r="O67" s="23"/>
      <c r="P67" s="60">
        <f>SUM(F67:O67)</f>
        <v>3</v>
      </c>
    </row>
    <row r="68" spans="1:16" x14ac:dyDescent="0.3">
      <c r="A68" s="71"/>
      <c r="B68" s="71">
        <v>9</v>
      </c>
      <c r="C68" s="62" t="s">
        <v>473</v>
      </c>
      <c r="D68" s="62" t="s">
        <v>173</v>
      </c>
      <c r="E68" s="62" t="s">
        <v>42</v>
      </c>
      <c r="F68" s="61"/>
      <c r="G68" s="61"/>
      <c r="H68" s="61"/>
      <c r="I68" s="61"/>
      <c r="J68" s="61"/>
      <c r="K68" s="61"/>
      <c r="L68" s="61">
        <v>3</v>
      </c>
      <c r="M68" s="61"/>
      <c r="N68" s="61"/>
      <c r="O68" s="61"/>
      <c r="P68" s="63">
        <f>SUM(F68:O68)</f>
        <v>3</v>
      </c>
    </row>
    <row r="69" spans="1:16" x14ac:dyDescent="0.3">
      <c r="A69" s="89">
        <v>29</v>
      </c>
      <c r="B69" s="89">
        <v>6</v>
      </c>
      <c r="C69" s="90" t="s">
        <v>268</v>
      </c>
      <c r="D69" s="90" t="s">
        <v>426</v>
      </c>
      <c r="E69" s="90" t="s">
        <v>229</v>
      </c>
      <c r="F69" s="90"/>
      <c r="G69" s="90"/>
      <c r="H69" s="90">
        <v>1</v>
      </c>
      <c r="I69" s="90"/>
      <c r="J69" s="90">
        <v>1</v>
      </c>
      <c r="K69" s="90"/>
      <c r="L69" s="90"/>
      <c r="M69" s="90"/>
      <c r="N69" s="90"/>
      <c r="O69" s="90"/>
      <c r="P69" s="91">
        <f>SUM(F69:O69)</f>
        <v>2</v>
      </c>
    </row>
    <row r="70" spans="1:16" x14ac:dyDescent="0.3">
      <c r="A70" s="22"/>
      <c r="B70" s="22">
        <v>3</v>
      </c>
      <c r="C70" s="23" t="s">
        <v>416</v>
      </c>
      <c r="D70" s="23" t="s">
        <v>92</v>
      </c>
      <c r="E70" s="23" t="s">
        <v>28</v>
      </c>
      <c r="F70" s="23"/>
      <c r="G70" s="23">
        <v>2</v>
      </c>
      <c r="H70" s="23"/>
      <c r="I70" s="23"/>
      <c r="J70" s="23"/>
      <c r="K70" s="23"/>
      <c r="L70" s="23"/>
      <c r="M70" s="23"/>
      <c r="N70" s="23"/>
      <c r="O70" s="23"/>
      <c r="P70" s="60">
        <f>SUM(F70:O70)</f>
        <v>2</v>
      </c>
    </row>
    <row r="71" spans="1:16" x14ac:dyDescent="0.3">
      <c r="A71" s="95"/>
      <c r="B71" s="95">
        <v>4</v>
      </c>
      <c r="C71" s="96" t="s">
        <v>346</v>
      </c>
      <c r="D71" s="96" t="s">
        <v>347</v>
      </c>
      <c r="E71" s="96" t="s">
        <v>261</v>
      </c>
      <c r="F71" s="96">
        <v>1</v>
      </c>
      <c r="G71" s="96"/>
      <c r="H71" s="96"/>
      <c r="I71" s="96"/>
      <c r="J71" s="96"/>
      <c r="K71" s="96"/>
      <c r="L71" s="96">
        <v>1</v>
      </c>
      <c r="M71" s="96"/>
      <c r="N71" s="96"/>
      <c r="O71" s="96"/>
      <c r="P71" s="97">
        <f>SUM(F71:O71)</f>
        <v>2</v>
      </c>
    </row>
    <row r="72" spans="1:16" x14ac:dyDescent="0.3">
      <c r="A72" s="79"/>
      <c r="B72" s="79">
        <v>5</v>
      </c>
      <c r="C72" s="62" t="s">
        <v>166</v>
      </c>
      <c r="D72" s="62" t="s">
        <v>167</v>
      </c>
      <c r="E72" s="62" t="s">
        <v>163</v>
      </c>
      <c r="F72" s="62"/>
      <c r="G72" s="62">
        <v>1</v>
      </c>
      <c r="H72" s="62"/>
      <c r="I72" s="62">
        <v>1</v>
      </c>
      <c r="J72" s="62"/>
      <c r="K72" s="62"/>
      <c r="L72" s="62"/>
      <c r="M72" s="62"/>
      <c r="N72" s="62"/>
      <c r="O72" s="62"/>
      <c r="P72" s="63">
        <f>SUM(F72:O72)</f>
        <v>2</v>
      </c>
    </row>
    <row r="73" spans="1:16" x14ac:dyDescent="0.3">
      <c r="A73" s="95">
        <v>30</v>
      </c>
      <c r="B73" s="95">
        <v>7</v>
      </c>
      <c r="C73" s="96" t="s">
        <v>471</v>
      </c>
      <c r="D73" s="96" t="s">
        <v>472</v>
      </c>
      <c r="E73" s="96" t="s">
        <v>261</v>
      </c>
      <c r="F73" s="96"/>
      <c r="G73" s="96"/>
      <c r="H73" s="96"/>
      <c r="I73" s="96"/>
      <c r="J73" s="96"/>
      <c r="K73" s="96"/>
      <c r="L73" s="96"/>
      <c r="M73" s="96"/>
      <c r="N73" s="96">
        <v>1</v>
      </c>
      <c r="O73" s="96"/>
      <c r="P73" s="97">
        <f>SUM(F73:O73)</f>
        <v>1</v>
      </c>
    </row>
    <row r="74" spans="1:16" x14ac:dyDescent="0.3">
      <c r="A74" s="54"/>
      <c r="B74" s="54">
        <v>4</v>
      </c>
      <c r="C74" s="53" t="s">
        <v>466</v>
      </c>
      <c r="D74" s="53" t="s">
        <v>98</v>
      </c>
      <c r="E74" s="53" t="s">
        <v>95</v>
      </c>
      <c r="F74" s="53"/>
      <c r="G74" s="53"/>
      <c r="H74" s="53"/>
      <c r="I74" s="53"/>
      <c r="J74" s="53"/>
      <c r="K74" s="53"/>
      <c r="L74" s="53"/>
      <c r="M74" s="53">
        <v>1</v>
      </c>
      <c r="N74" s="53"/>
      <c r="O74" s="53"/>
      <c r="P74" s="55">
        <f>SUM(F74:O74)</f>
        <v>1</v>
      </c>
    </row>
    <row r="75" spans="1:16" x14ac:dyDescent="0.3">
      <c r="A75" s="22"/>
      <c r="B75" s="22">
        <v>2</v>
      </c>
      <c r="C75" s="23" t="s">
        <v>436</v>
      </c>
      <c r="D75" s="23" t="s">
        <v>437</v>
      </c>
      <c r="E75" s="23" t="s">
        <v>28</v>
      </c>
      <c r="F75" s="23"/>
      <c r="G75" s="23"/>
      <c r="H75" s="23">
        <v>1</v>
      </c>
      <c r="I75" s="23"/>
      <c r="J75" s="23"/>
      <c r="K75" s="23"/>
      <c r="L75" s="23"/>
      <c r="M75" s="23"/>
      <c r="N75" s="23"/>
      <c r="O75" s="23"/>
      <c r="P75" s="60">
        <f>SUM(F75:O75)</f>
        <v>1</v>
      </c>
    </row>
    <row r="76" spans="1:16" x14ac:dyDescent="0.3">
      <c r="A76" s="101"/>
      <c r="B76" s="101">
        <v>4</v>
      </c>
      <c r="C76" s="102" t="s">
        <v>484</v>
      </c>
      <c r="D76" s="102" t="s">
        <v>485</v>
      </c>
      <c r="E76" s="102" t="s">
        <v>257</v>
      </c>
      <c r="F76" s="102"/>
      <c r="G76" s="102"/>
      <c r="H76" s="102"/>
      <c r="I76" s="102"/>
      <c r="J76" s="102"/>
      <c r="K76" s="102"/>
      <c r="L76" s="102">
        <v>1</v>
      </c>
      <c r="M76" s="102"/>
      <c r="N76" s="102"/>
      <c r="O76" s="102"/>
      <c r="P76" s="103">
        <f>SUM(F76:O76)</f>
        <v>1</v>
      </c>
    </row>
    <row r="77" spans="1:16" x14ac:dyDescent="0.3">
      <c r="A77" s="79"/>
      <c r="B77" s="79">
        <v>9</v>
      </c>
      <c r="C77" s="62" t="s">
        <v>152</v>
      </c>
      <c r="D77" s="62" t="s">
        <v>479</v>
      </c>
      <c r="E77" s="62" t="s">
        <v>151</v>
      </c>
      <c r="F77" s="62"/>
      <c r="G77" s="62"/>
      <c r="H77" s="62"/>
      <c r="I77" s="62"/>
      <c r="J77" s="62"/>
      <c r="K77" s="62">
        <v>1</v>
      </c>
      <c r="L77" s="62"/>
      <c r="M77" s="62"/>
      <c r="N77" s="62"/>
      <c r="O77" s="62"/>
      <c r="P77" s="63">
        <f>SUM(F77:O77)</f>
        <v>1</v>
      </c>
    </row>
    <row r="78" spans="1:16" x14ac:dyDescent="0.3">
      <c r="A78" s="54"/>
      <c r="B78" s="54">
        <v>8</v>
      </c>
      <c r="C78" s="53" t="s">
        <v>102</v>
      </c>
      <c r="D78" s="53" t="s">
        <v>434</v>
      </c>
      <c r="E78" s="53" t="s">
        <v>155</v>
      </c>
      <c r="F78" s="53"/>
      <c r="G78" s="53"/>
      <c r="H78" s="53">
        <v>1</v>
      </c>
      <c r="I78" s="53"/>
      <c r="J78" s="53"/>
      <c r="K78" s="53"/>
      <c r="L78" s="53"/>
      <c r="M78" s="53"/>
      <c r="N78" s="53"/>
      <c r="O78" s="53"/>
      <c r="P78" s="55">
        <f>SUM(F78:O78)</f>
        <v>1</v>
      </c>
    </row>
    <row r="79" spans="1:16" x14ac:dyDescent="0.3">
      <c r="A79" s="44"/>
      <c r="B79" s="44">
        <v>2</v>
      </c>
      <c r="C79" s="45" t="s">
        <v>83</v>
      </c>
      <c r="D79" s="45" t="s">
        <v>454</v>
      </c>
      <c r="E79" s="45" t="s">
        <v>82</v>
      </c>
      <c r="F79" s="45"/>
      <c r="G79" s="45"/>
      <c r="H79" s="45"/>
      <c r="I79" s="45"/>
      <c r="J79" s="45"/>
      <c r="K79" s="45"/>
      <c r="L79" s="45">
        <v>1</v>
      </c>
      <c r="M79" s="45"/>
      <c r="N79" s="45"/>
      <c r="O79" s="45"/>
      <c r="P79" s="46">
        <f>SUM(F79:O79)</f>
        <v>1</v>
      </c>
    </row>
    <row r="80" spans="1:16" x14ac:dyDescent="0.3">
      <c r="A80" s="54"/>
      <c r="B80" s="54"/>
      <c r="C80" s="53" t="s">
        <v>393</v>
      </c>
      <c r="D80" s="53" t="s">
        <v>394</v>
      </c>
      <c r="E80" s="53" t="s">
        <v>95</v>
      </c>
      <c r="F80" s="53"/>
      <c r="G80" s="53"/>
      <c r="H80" s="53"/>
      <c r="I80" s="53"/>
      <c r="J80" s="53"/>
      <c r="K80" s="53">
        <v>1</v>
      </c>
      <c r="L80" s="53"/>
      <c r="M80" s="53"/>
      <c r="N80" s="53"/>
      <c r="O80" s="53"/>
      <c r="P80" s="55">
        <f>SUM(F80:O80)</f>
        <v>1</v>
      </c>
    </row>
    <row r="81" spans="1:16" x14ac:dyDescent="0.3">
      <c r="A81" s="79"/>
      <c r="B81" s="79"/>
      <c r="C81" s="62" t="s">
        <v>393</v>
      </c>
      <c r="D81" s="62" t="s">
        <v>394</v>
      </c>
      <c r="E81" s="62" t="s">
        <v>42</v>
      </c>
      <c r="F81" s="62"/>
      <c r="G81" s="62">
        <v>1</v>
      </c>
      <c r="H81" s="62"/>
      <c r="I81" s="62"/>
      <c r="J81" s="62"/>
      <c r="K81" s="62"/>
      <c r="L81" s="62"/>
      <c r="M81" s="62"/>
      <c r="N81" s="62"/>
      <c r="O81" s="62"/>
      <c r="P81" s="63">
        <f>SUM(F81:O81)</f>
        <v>1</v>
      </c>
    </row>
    <row r="82" spans="1:16" x14ac:dyDescent="0.3">
      <c r="A82" s="101"/>
      <c r="B82" s="101">
        <v>2</v>
      </c>
      <c r="C82" s="102" t="s">
        <v>446</v>
      </c>
      <c r="D82" s="102" t="s">
        <v>447</v>
      </c>
      <c r="E82" s="102" t="s">
        <v>257</v>
      </c>
      <c r="F82" s="102"/>
      <c r="G82" s="102"/>
      <c r="H82" s="102">
        <v>1</v>
      </c>
      <c r="I82" s="102"/>
      <c r="J82" s="102"/>
      <c r="K82" s="102"/>
      <c r="L82" s="102"/>
      <c r="M82" s="102"/>
      <c r="N82" s="102"/>
      <c r="O82" s="102"/>
      <c r="P82" s="103">
        <f>SUM(F82:O82)</f>
        <v>1</v>
      </c>
    </row>
    <row r="83" spans="1:16" x14ac:dyDescent="0.3">
      <c r="A83" s="57"/>
      <c r="B83" s="57">
        <v>5</v>
      </c>
      <c r="C83" s="58" t="s">
        <v>392</v>
      </c>
      <c r="D83" s="104" t="s">
        <v>481</v>
      </c>
      <c r="E83" s="58" t="s">
        <v>100</v>
      </c>
      <c r="F83" s="58"/>
      <c r="G83" s="58"/>
      <c r="H83" s="58"/>
      <c r="I83" s="58"/>
      <c r="J83" s="58"/>
      <c r="K83" s="58">
        <v>1</v>
      </c>
      <c r="L83" s="58"/>
      <c r="M83" s="58"/>
      <c r="N83" s="58"/>
      <c r="O83" s="58"/>
      <c r="P83" s="59">
        <f>SUM(F83:O83)</f>
        <v>1</v>
      </c>
    </row>
    <row r="84" spans="1:16" x14ac:dyDescent="0.3">
      <c r="A84" s="44"/>
      <c r="B84" s="44">
        <v>6</v>
      </c>
      <c r="C84" s="45" t="s">
        <v>451</v>
      </c>
      <c r="D84" s="45" t="s">
        <v>368</v>
      </c>
      <c r="E84" s="45" t="s">
        <v>82</v>
      </c>
      <c r="F84" s="45"/>
      <c r="G84" s="45"/>
      <c r="H84" s="45"/>
      <c r="I84" s="45"/>
      <c r="J84" s="45"/>
      <c r="K84" s="45">
        <v>1</v>
      </c>
      <c r="L84" s="45"/>
      <c r="M84" s="45"/>
      <c r="N84" s="45"/>
      <c r="O84" s="45"/>
      <c r="P84" s="46">
        <f>SUM(F84:O84)</f>
        <v>1</v>
      </c>
    </row>
    <row r="85" spans="1:16" x14ac:dyDescent="0.3">
      <c r="A85" s="24"/>
      <c r="B85" s="24">
        <v>9</v>
      </c>
      <c r="C85" s="25" t="s">
        <v>455</v>
      </c>
      <c r="D85" s="25" t="s">
        <v>456</v>
      </c>
      <c r="E85" s="25" t="s">
        <v>145</v>
      </c>
      <c r="F85" s="25"/>
      <c r="G85" s="25"/>
      <c r="H85" s="25"/>
      <c r="I85" s="25"/>
      <c r="J85" s="25"/>
      <c r="K85" s="25">
        <v>1</v>
      </c>
      <c r="L85" s="25"/>
      <c r="M85" s="25"/>
      <c r="N85" s="25"/>
      <c r="O85" s="25"/>
      <c r="P85" s="56">
        <f>SUM(F85:O85)</f>
        <v>1</v>
      </c>
    </row>
    <row r="86" spans="1:16" x14ac:dyDescent="0.3">
      <c r="A86" s="89"/>
      <c r="B86" s="89">
        <v>9</v>
      </c>
      <c r="C86" s="90" t="s">
        <v>268</v>
      </c>
      <c r="D86" s="90" t="s">
        <v>140</v>
      </c>
      <c r="E86" s="90" t="s">
        <v>229</v>
      </c>
      <c r="F86" s="90"/>
      <c r="G86" s="90"/>
      <c r="H86" s="90"/>
      <c r="I86" s="90">
        <v>1</v>
      </c>
      <c r="J86" s="90"/>
      <c r="K86" s="90"/>
      <c r="L86" s="90"/>
      <c r="M86" s="90"/>
      <c r="N86" s="90"/>
      <c r="O86" s="90"/>
      <c r="P86" s="91">
        <f>SUM(F86:O86)</f>
        <v>1</v>
      </c>
    </row>
    <row r="87" spans="1:16" x14ac:dyDescent="0.3">
      <c r="A87" s="24"/>
      <c r="B87" s="24">
        <v>1</v>
      </c>
      <c r="C87" s="25" t="s">
        <v>459</v>
      </c>
      <c r="D87" s="25" t="s">
        <v>460</v>
      </c>
      <c r="E87" s="25" t="s">
        <v>145</v>
      </c>
      <c r="F87" s="25"/>
      <c r="G87" s="25"/>
      <c r="H87" s="25"/>
      <c r="I87" s="25"/>
      <c r="J87" s="25"/>
      <c r="K87" s="25"/>
      <c r="L87" s="25">
        <v>1</v>
      </c>
      <c r="M87" s="25"/>
      <c r="N87" s="25"/>
      <c r="O87" s="25"/>
      <c r="P87" s="56">
        <f>SUM(F87:O87)</f>
        <v>1</v>
      </c>
    </row>
    <row r="88" spans="1:16" x14ac:dyDescent="0.3">
      <c r="A88" s="79">
        <v>31</v>
      </c>
      <c r="B88" s="79">
        <v>3</v>
      </c>
      <c r="C88" s="62" t="s">
        <v>152</v>
      </c>
      <c r="D88" s="62" t="s">
        <v>480</v>
      </c>
      <c r="E88" s="62" t="s">
        <v>151</v>
      </c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3">
        <f>SUM(F88:O88)</f>
        <v>0</v>
      </c>
    </row>
    <row r="89" spans="1:16" x14ac:dyDescent="0.3">
      <c r="A89" s="101"/>
      <c r="B89" s="101">
        <v>3</v>
      </c>
      <c r="C89" s="102" t="s">
        <v>486</v>
      </c>
      <c r="D89" s="102" t="s">
        <v>487</v>
      </c>
      <c r="E89" s="102" t="s">
        <v>257</v>
      </c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3">
        <f>SUM(F89:O89)</f>
        <v>0</v>
      </c>
    </row>
    <row r="90" spans="1:16" x14ac:dyDescent="0.3">
      <c r="A90" s="50"/>
      <c r="B90" s="50">
        <v>5</v>
      </c>
      <c r="C90" s="51" t="s">
        <v>88</v>
      </c>
      <c r="D90" s="51" t="s">
        <v>468</v>
      </c>
      <c r="E90" s="51" t="s">
        <v>87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>
        <f>SUM(F90:O90)</f>
        <v>0</v>
      </c>
    </row>
    <row r="91" spans="1:16" x14ac:dyDescent="0.3">
      <c r="A91" s="22"/>
      <c r="B91" s="22">
        <v>4</v>
      </c>
      <c r="C91" s="23" t="s">
        <v>464</v>
      </c>
      <c r="D91" s="23" t="s">
        <v>465</v>
      </c>
      <c r="E91" s="23" t="s">
        <v>28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60">
        <f>SUM(F91:O91)</f>
        <v>0</v>
      </c>
    </row>
    <row r="92" spans="1:16" x14ac:dyDescent="0.3">
      <c r="A92" s="79"/>
      <c r="B92" s="79">
        <v>2</v>
      </c>
      <c r="C92" s="62" t="s">
        <v>84</v>
      </c>
      <c r="D92" s="62" t="s">
        <v>479</v>
      </c>
      <c r="E92" s="62" t="s">
        <v>151</v>
      </c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3">
        <f>SUM(F92:O92)</f>
        <v>0</v>
      </c>
    </row>
    <row r="93" spans="1:16" x14ac:dyDescent="0.3">
      <c r="A93" s="24"/>
      <c r="B93" s="24">
        <v>2</v>
      </c>
      <c r="C93" s="25" t="s">
        <v>457</v>
      </c>
      <c r="D93" s="25" t="s">
        <v>458</v>
      </c>
      <c r="E93" s="25" t="s">
        <v>145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56">
        <f>SUM(F93:O93)</f>
        <v>0</v>
      </c>
    </row>
    <row r="94" spans="1:16" x14ac:dyDescent="0.3">
      <c r="A94" s="44"/>
      <c r="B94" s="44">
        <v>3</v>
      </c>
      <c r="C94" s="45" t="s">
        <v>452</v>
      </c>
      <c r="D94" s="45" t="s">
        <v>453</v>
      </c>
      <c r="E94" s="45" t="s">
        <v>82</v>
      </c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>
        <f>SUM(F94:O94)</f>
        <v>0</v>
      </c>
    </row>
    <row r="95" spans="1:16" x14ac:dyDescent="0.3">
      <c r="A95" s="79"/>
      <c r="B95" s="79">
        <v>9</v>
      </c>
      <c r="C95" s="62" t="s">
        <v>170</v>
      </c>
      <c r="D95" s="62" t="s">
        <v>171</v>
      </c>
      <c r="E95" s="62" t="s">
        <v>163</v>
      </c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3">
        <f>SUM(F95:O95)</f>
        <v>0</v>
      </c>
    </row>
    <row r="96" spans="1:16" x14ac:dyDescent="0.3">
      <c r="A96" s="78"/>
      <c r="B96" s="78">
        <v>6</v>
      </c>
      <c r="C96" s="67" t="s">
        <v>477</v>
      </c>
      <c r="D96" s="67" t="s">
        <v>478</v>
      </c>
      <c r="E96" s="67" t="s">
        <v>158</v>
      </c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8">
        <f>SUM(F96:O96)</f>
        <v>0</v>
      </c>
    </row>
    <row r="97" spans="1:16" x14ac:dyDescent="0.3">
      <c r="A97" s="24"/>
      <c r="B97" s="24">
        <v>7</v>
      </c>
      <c r="C97" s="25" t="s">
        <v>148</v>
      </c>
      <c r="D97" s="25" t="s">
        <v>149</v>
      </c>
      <c r="E97" s="25" t="s">
        <v>145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56">
        <f>SUM(F97:O97)</f>
        <v>0</v>
      </c>
    </row>
    <row r="98" spans="1:16" x14ac:dyDescent="0.3">
      <c r="A98" s="44"/>
      <c r="B98" s="44">
        <v>1</v>
      </c>
      <c r="C98" s="45" t="s">
        <v>450</v>
      </c>
      <c r="D98" s="45" t="s">
        <v>81</v>
      </c>
      <c r="E98" s="45" t="s">
        <v>82</v>
      </c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>
        <f>SUM(F98:O98)</f>
        <v>0</v>
      </c>
    </row>
    <row r="99" spans="1:16" x14ac:dyDescent="0.3">
      <c r="A99" s="54"/>
      <c r="B99" s="54">
        <v>4</v>
      </c>
      <c r="C99" s="53" t="s">
        <v>462</v>
      </c>
      <c r="D99" s="53" t="s">
        <v>463</v>
      </c>
      <c r="E99" s="53" t="s">
        <v>155</v>
      </c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5">
        <f>SUM(F99:O99)</f>
        <v>0</v>
      </c>
    </row>
    <row r="100" spans="1:16" x14ac:dyDescent="0.3">
      <c r="A100" s="57"/>
      <c r="B100" s="57">
        <v>4</v>
      </c>
      <c r="C100" s="58" t="s">
        <v>482</v>
      </c>
      <c r="D100" s="58" t="s">
        <v>483</v>
      </c>
      <c r="E100" s="58" t="s">
        <v>100</v>
      </c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9">
        <f>SUM(F100:O100)</f>
        <v>0</v>
      </c>
    </row>
  </sheetData>
  <sortState ref="A4:P100">
    <sortCondition descending="1" ref="P4:P100"/>
    <sortCondition descending="1" ref="O4:O100"/>
    <sortCondition descending="1" ref="N4:N100"/>
    <sortCondition descending="1" ref="M4:M100"/>
    <sortCondition ref="D4:D10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="130" zoomScaleNormal="130" workbookViewId="0"/>
  </sheetViews>
  <sheetFormatPr defaultRowHeight="14.4" x14ac:dyDescent="0.3"/>
  <sheetData>
    <row r="1" spans="1:9" ht="15.45" x14ac:dyDescent="0.35">
      <c r="A1" s="10" t="s">
        <v>29</v>
      </c>
      <c r="B1" s="10"/>
      <c r="C1" s="10"/>
      <c r="D1" s="10"/>
      <c r="E1" s="10"/>
      <c r="F1" s="10"/>
      <c r="G1" s="10"/>
      <c r="H1" s="10"/>
      <c r="I1" s="10"/>
    </row>
    <row r="2" spans="1:9" ht="15.45" x14ac:dyDescent="0.35">
      <c r="A2" s="10" t="s">
        <v>230</v>
      </c>
      <c r="B2" s="10"/>
      <c r="C2" s="10"/>
      <c r="D2" s="10"/>
      <c r="E2" s="10"/>
      <c r="F2" s="10"/>
      <c r="G2" s="10"/>
      <c r="H2" s="10"/>
      <c r="I2" s="10"/>
    </row>
    <row r="3" spans="1:9" ht="15.45" x14ac:dyDescent="0.35">
      <c r="A3" s="10" t="s">
        <v>231</v>
      </c>
      <c r="B3" s="10"/>
      <c r="C3" s="10"/>
      <c r="D3" s="10"/>
      <c r="E3" s="10"/>
      <c r="F3" s="10"/>
      <c r="G3" s="10"/>
      <c r="H3" s="10"/>
      <c r="I3" s="10"/>
    </row>
    <row r="4" spans="1:9" ht="15.45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15.45" x14ac:dyDescent="0.35">
      <c r="A5" s="9" t="s">
        <v>43</v>
      </c>
      <c r="B5" s="6"/>
      <c r="C5" s="6"/>
      <c r="D5" s="6"/>
      <c r="E5" s="6"/>
      <c r="F5" s="6"/>
      <c r="G5" s="6"/>
      <c r="H5" s="6"/>
      <c r="I5" s="6"/>
    </row>
    <row r="6" spans="1:9" ht="15.45" x14ac:dyDescent="0.35">
      <c r="A6" s="9"/>
      <c r="B6" s="6"/>
      <c r="C6" s="6"/>
      <c r="D6" s="6"/>
      <c r="E6" s="6"/>
      <c r="F6" s="6"/>
      <c r="G6" s="6"/>
      <c r="H6" s="6"/>
      <c r="I6" s="6"/>
    </row>
    <row r="7" spans="1:9" ht="15" x14ac:dyDescent="0.3">
      <c r="A7" s="2"/>
      <c r="B7" s="34" t="s">
        <v>30</v>
      </c>
      <c r="C7" s="35" t="s">
        <v>31</v>
      </c>
      <c r="D7" s="14" t="s">
        <v>34</v>
      </c>
      <c r="E7" s="14" t="s">
        <v>232</v>
      </c>
      <c r="F7" s="82" t="s">
        <v>235</v>
      </c>
      <c r="G7" s="40" t="s">
        <v>241</v>
      </c>
      <c r="H7" s="83" t="s">
        <v>244</v>
      </c>
      <c r="I7" s="14" t="s">
        <v>41</v>
      </c>
    </row>
    <row r="8" spans="1:9" ht="15" x14ac:dyDescent="0.3">
      <c r="A8" s="34" t="s">
        <v>30</v>
      </c>
      <c r="B8" s="3" t="s">
        <v>8</v>
      </c>
      <c r="C8" s="3" t="s">
        <v>544</v>
      </c>
      <c r="D8" s="3" t="s">
        <v>112</v>
      </c>
      <c r="E8" s="3" t="s">
        <v>183</v>
      </c>
      <c r="F8" s="3" t="s">
        <v>111</v>
      </c>
      <c r="G8" s="3" t="s">
        <v>191</v>
      </c>
      <c r="H8" s="13" t="s">
        <v>193</v>
      </c>
      <c r="I8" s="13" t="s">
        <v>175</v>
      </c>
    </row>
    <row r="9" spans="1:9" ht="15" x14ac:dyDescent="0.3">
      <c r="A9" s="35" t="s">
        <v>31</v>
      </c>
      <c r="B9" s="3" t="s">
        <v>545</v>
      </c>
      <c r="C9" s="3" t="s">
        <v>8</v>
      </c>
      <c r="D9" s="3" t="s">
        <v>116</v>
      </c>
      <c r="E9" s="3" t="s">
        <v>568</v>
      </c>
      <c r="F9" s="3" t="s">
        <v>433</v>
      </c>
      <c r="G9" s="3" t="s">
        <v>251</v>
      </c>
      <c r="H9" s="13" t="s">
        <v>193</v>
      </c>
      <c r="I9" s="13" t="s">
        <v>186</v>
      </c>
    </row>
    <row r="10" spans="1:9" ht="15" x14ac:dyDescent="0.3">
      <c r="A10" s="14" t="s">
        <v>34</v>
      </c>
      <c r="B10" s="3" t="s">
        <v>111</v>
      </c>
      <c r="C10" s="3" t="s">
        <v>115</v>
      </c>
      <c r="D10" s="3" t="s">
        <v>8</v>
      </c>
      <c r="E10" s="3" t="s">
        <v>544</v>
      </c>
      <c r="F10" s="3" t="s">
        <v>174</v>
      </c>
      <c r="G10" s="3" t="s">
        <v>130</v>
      </c>
      <c r="H10" s="13" t="s">
        <v>111</v>
      </c>
      <c r="I10" s="13" t="s">
        <v>254</v>
      </c>
    </row>
    <row r="11" spans="1:9" ht="15" x14ac:dyDescent="0.3">
      <c r="A11" s="14" t="s">
        <v>232</v>
      </c>
      <c r="B11" s="3" t="s">
        <v>182</v>
      </c>
      <c r="C11" s="3" t="s">
        <v>567</v>
      </c>
      <c r="D11" s="3" t="s">
        <v>545</v>
      </c>
      <c r="E11" s="3" t="s">
        <v>8</v>
      </c>
      <c r="F11" s="3" t="s">
        <v>184</v>
      </c>
      <c r="G11" s="3" t="s">
        <v>543</v>
      </c>
      <c r="H11" s="13" t="s">
        <v>180</v>
      </c>
      <c r="I11" s="13" t="s">
        <v>127</v>
      </c>
    </row>
    <row r="12" spans="1:9" ht="15" x14ac:dyDescent="0.3">
      <c r="A12" s="82" t="s">
        <v>235</v>
      </c>
      <c r="B12" s="3" t="s">
        <v>112</v>
      </c>
      <c r="C12" s="3" t="s">
        <v>433</v>
      </c>
      <c r="D12" s="3" t="s">
        <v>175</v>
      </c>
      <c r="E12" s="3" t="s">
        <v>185</v>
      </c>
      <c r="F12" s="3" t="s">
        <v>8</v>
      </c>
      <c r="G12" s="3" t="s">
        <v>131</v>
      </c>
      <c r="H12" s="13" t="s">
        <v>547</v>
      </c>
      <c r="I12" s="13" t="s">
        <v>112</v>
      </c>
    </row>
    <row r="13" spans="1:9" ht="15" x14ac:dyDescent="0.3">
      <c r="A13" s="40" t="s">
        <v>241</v>
      </c>
      <c r="B13" s="3" t="s">
        <v>190</v>
      </c>
      <c r="C13" s="3" t="s">
        <v>252</v>
      </c>
      <c r="D13" s="3" t="s">
        <v>131</v>
      </c>
      <c r="E13" s="3" t="s">
        <v>542</v>
      </c>
      <c r="F13" s="3" t="s">
        <v>130</v>
      </c>
      <c r="G13" s="3" t="s">
        <v>8</v>
      </c>
      <c r="H13" s="13" t="s">
        <v>174</v>
      </c>
      <c r="I13" s="13" t="s">
        <v>251</v>
      </c>
    </row>
    <row r="14" spans="1:9" ht="15" x14ac:dyDescent="0.3">
      <c r="A14" s="83" t="s">
        <v>244</v>
      </c>
      <c r="B14" s="3" t="s">
        <v>192</v>
      </c>
      <c r="C14" s="3" t="s">
        <v>192</v>
      </c>
      <c r="D14" s="3" t="s">
        <v>112</v>
      </c>
      <c r="E14" s="3" t="s">
        <v>181</v>
      </c>
      <c r="F14" s="3" t="s">
        <v>546</v>
      </c>
      <c r="G14" s="3" t="s">
        <v>175</v>
      </c>
      <c r="H14" s="3" t="s">
        <v>8</v>
      </c>
      <c r="I14" s="13" t="s">
        <v>112</v>
      </c>
    </row>
    <row r="15" spans="1:9" ht="15" x14ac:dyDescent="0.3">
      <c r="A15" s="14" t="s">
        <v>41</v>
      </c>
      <c r="B15" s="3" t="s">
        <v>174</v>
      </c>
      <c r="C15" s="3" t="s">
        <v>187</v>
      </c>
      <c r="D15" s="3" t="s">
        <v>253</v>
      </c>
      <c r="E15" s="3" t="s">
        <v>126</v>
      </c>
      <c r="F15" s="3" t="s">
        <v>111</v>
      </c>
      <c r="G15" s="3" t="s">
        <v>252</v>
      </c>
      <c r="H15" s="13" t="s">
        <v>111</v>
      </c>
      <c r="I15" s="3" t="s">
        <v>8</v>
      </c>
    </row>
    <row r="16" spans="1:9" ht="15" x14ac:dyDescent="0.3">
      <c r="A16" s="9"/>
      <c r="B16" s="9"/>
      <c r="C16" s="1"/>
      <c r="D16" s="1"/>
      <c r="E16" s="1"/>
      <c r="F16" s="1"/>
      <c r="G16" s="1"/>
      <c r="H16" s="1"/>
    </row>
    <row r="17" spans="1:9" ht="15.45" x14ac:dyDescent="0.35">
      <c r="A17" s="9" t="s">
        <v>15</v>
      </c>
      <c r="B17" s="1"/>
      <c r="C17" s="1"/>
      <c r="D17" s="1"/>
      <c r="E17" s="1"/>
      <c r="F17" s="1"/>
      <c r="G17" s="1"/>
      <c r="H17" s="1"/>
      <c r="I17" s="1"/>
    </row>
    <row r="18" spans="1:9" ht="15.45" x14ac:dyDescent="0.35">
      <c r="A18" s="9"/>
      <c r="B18" s="11"/>
      <c r="C18" s="11"/>
      <c r="D18" s="11"/>
      <c r="E18" s="11"/>
      <c r="F18" s="11"/>
      <c r="G18" s="11"/>
      <c r="H18" s="11"/>
      <c r="I18" s="11"/>
    </row>
    <row r="19" spans="1:9" ht="15.45" x14ac:dyDescent="0.35">
      <c r="A19" s="4"/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0</v>
      </c>
      <c r="H19" s="5" t="s">
        <v>6</v>
      </c>
      <c r="I19" s="5" t="s">
        <v>7</v>
      </c>
    </row>
    <row r="20" spans="1:9" ht="15" x14ac:dyDescent="0.3">
      <c r="A20" s="14" t="s">
        <v>34</v>
      </c>
      <c r="B20" s="6">
        <v>7</v>
      </c>
      <c r="C20" s="6">
        <v>0</v>
      </c>
      <c r="D20" s="6">
        <v>0</v>
      </c>
      <c r="E20" s="6">
        <v>75</v>
      </c>
      <c r="F20" s="6">
        <v>22</v>
      </c>
      <c r="G20" s="7">
        <f t="shared" ref="G20:G27" si="0">+B20+C20+D20</f>
        <v>7</v>
      </c>
      <c r="H20" s="7">
        <f t="shared" ref="H20:H27" si="1">+B20*3+C20</f>
        <v>21</v>
      </c>
      <c r="I20" s="7">
        <f t="shared" ref="I20:I27" si="2">+E20-F20</f>
        <v>53</v>
      </c>
    </row>
    <row r="21" spans="1:9" ht="15" x14ac:dyDescent="0.3">
      <c r="A21" s="14" t="s">
        <v>41</v>
      </c>
      <c r="B21" s="6">
        <v>6</v>
      </c>
      <c r="C21" s="6">
        <v>0</v>
      </c>
      <c r="D21" s="6">
        <v>1</v>
      </c>
      <c r="E21" s="6">
        <v>72</v>
      </c>
      <c r="F21" s="6">
        <v>25</v>
      </c>
      <c r="G21" s="7">
        <f t="shared" si="0"/>
        <v>7</v>
      </c>
      <c r="H21" s="7">
        <f t="shared" si="1"/>
        <v>18</v>
      </c>
      <c r="I21" s="7">
        <f t="shared" si="2"/>
        <v>47</v>
      </c>
    </row>
    <row r="22" spans="1:9" ht="15" x14ac:dyDescent="0.3">
      <c r="A22" s="40" t="s">
        <v>241</v>
      </c>
      <c r="B22" s="6">
        <v>5</v>
      </c>
      <c r="C22" s="6">
        <v>0</v>
      </c>
      <c r="D22" s="6">
        <v>2</v>
      </c>
      <c r="E22" s="6">
        <v>51</v>
      </c>
      <c r="F22" s="6">
        <v>38</v>
      </c>
      <c r="G22" s="7">
        <f t="shared" si="0"/>
        <v>7</v>
      </c>
      <c r="H22" s="7">
        <f t="shared" si="1"/>
        <v>15</v>
      </c>
      <c r="I22" s="7">
        <f t="shared" si="2"/>
        <v>13</v>
      </c>
    </row>
    <row r="23" spans="1:9" ht="15" x14ac:dyDescent="0.3">
      <c r="A23" s="14" t="s">
        <v>232</v>
      </c>
      <c r="B23" s="6">
        <v>4</v>
      </c>
      <c r="C23" s="6">
        <v>0</v>
      </c>
      <c r="D23" s="6">
        <v>3</v>
      </c>
      <c r="E23" s="6">
        <v>60</v>
      </c>
      <c r="F23" s="6">
        <v>55</v>
      </c>
      <c r="G23" s="7">
        <f t="shared" si="0"/>
        <v>7</v>
      </c>
      <c r="H23" s="7">
        <f t="shared" si="1"/>
        <v>12</v>
      </c>
      <c r="I23" s="7">
        <f t="shared" si="2"/>
        <v>5</v>
      </c>
    </row>
    <row r="24" spans="1:9" ht="15" x14ac:dyDescent="0.3">
      <c r="A24" s="34" t="s">
        <v>30</v>
      </c>
      <c r="B24" s="6">
        <v>3</v>
      </c>
      <c r="C24" s="6">
        <v>0</v>
      </c>
      <c r="D24" s="6">
        <v>4</v>
      </c>
      <c r="E24" s="6">
        <v>42</v>
      </c>
      <c r="F24" s="6">
        <v>40</v>
      </c>
      <c r="G24" s="7">
        <f t="shared" si="0"/>
        <v>7</v>
      </c>
      <c r="H24" s="7">
        <f t="shared" si="1"/>
        <v>9</v>
      </c>
      <c r="I24" s="7">
        <f t="shared" si="2"/>
        <v>2</v>
      </c>
    </row>
    <row r="25" spans="1:9" ht="15" x14ac:dyDescent="0.3">
      <c r="A25" s="82" t="s">
        <v>235</v>
      </c>
      <c r="B25" s="6">
        <v>1</v>
      </c>
      <c r="C25" s="6">
        <v>1</v>
      </c>
      <c r="D25" s="6">
        <v>5</v>
      </c>
      <c r="E25" s="6">
        <v>34</v>
      </c>
      <c r="F25" s="6">
        <v>64</v>
      </c>
      <c r="G25" s="7">
        <f t="shared" si="0"/>
        <v>7</v>
      </c>
      <c r="H25" s="7">
        <f t="shared" si="1"/>
        <v>4</v>
      </c>
      <c r="I25" s="7">
        <f t="shared" si="2"/>
        <v>-30</v>
      </c>
    </row>
    <row r="26" spans="1:9" ht="15" x14ac:dyDescent="0.3">
      <c r="A26" s="35" t="s">
        <v>31</v>
      </c>
      <c r="B26" s="6">
        <v>1</v>
      </c>
      <c r="C26" s="6">
        <v>1</v>
      </c>
      <c r="D26" s="6">
        <v>5</v>
      </c>
      <c r="E26" s="6">
        <v>33</v>
      </c>
      <c r="F26" s="6">
        <v>65</v>
      </c>
      <c r="G26" s="7">
        <f t="shared" si="0"/>
        <v>7</v>
      </c>
      <c r="H26" s="7">
        <f t="shared" si="1"/>
        <v>4</v>
      </c>
      <c r="I26" s="7">
        <f t="shared" si="2"/>
        <v>-32</v>
      </c>
    </row>
    <row r="27" spans="1:9" ht="15" x14ac:dyDescent="0.3">
      <c r="A27" s="83" t="s">
        <v>244</v>
      </c>
      <c r="B27" s="6">
        <v>0</v>
      </c>
      <c r="C27" s="6">
        <v>0</v>
      </c>
      <c r="D27" s="6">
        <v>7</v>
      </c>
      <c r="E27" s="6">
        <v>25</v>
      </c>
      <c r="F27" s="6">
        <v>83</v>
      </c>
      <c r="G27" s="7">
        <f t="shared" si="0"/>
        <v>7</v>
      </c>
      <c r="H27" s="7">
        <f t="shared" si="1"/>
        <v>0</v>
      </c>
      <c r="I27" s="7">
        <f t="shared" si="2"/>
        <v>-58</v>
      </c>
    </row>
    <row r="28" spans="1:9" ht="15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ht="15" x14ac:dyDescent="0.3">
      <c r="A29" s="9" t="s">
        <v>44</v>
      </c>
      <c r="B29" s="6"/>
      <c r="C29" s="6"/>
      <c r="D29" s="6"/>
      <c r="E29" s="6"/>
      <c r="F29" s="6"/>
      <c r="G29" s="6"/>
      <c r="H29" s="6"/>
      <c r="I29" s="6"/>
    </row>
    <row r="30" spans="1:9" ht="15" x14ac:dyDescent="0.3">
      <c r="A30" s="9"/>
      <c r="B30" s="6"/>
      <c r="C30" s="6"/>
      <c r="D30" s="6"/>
      <c r="E30" s="6"/>
      <c r="F30" s="6"/>
      <c r="G30" s="6"/>
      <c r="H30" s="6"/>
      <c r="I30" s="6"/>
    </row>
    <row r="31" spans="1:9" ht="15" x14ac:dyDescent="0.3">
      <c r="A31" s="2"/>
      <c r="B31" s="36" t="s">
        <v>32</v>
      </c>
      <c r="C31" s="38" t="s">
        <v>33</v>
      </c>
      <c r="D31" s="40" t="s">
        <v>36</v>
      </c>
      <c r="E31" s="39" t="s">
        <v>238</v>
      </c>
      <c r="F31" s="84" t="s">
        <v>69</v>
      </c>
      <c r="G31" s="43" t="s">
        <v>39</v>
      </c>
      <c r="H31" s="85" t="s">
        <v>247</v>
      </c>
      <c r="I31" s="40" t="s">
        <v>42</v>
      </c>
    </row>
    <row r="32" spans="1:9" ht="15" x14ac:dyDescent="0.3">
      <c r="A32" s="36" t="s">
        <v>32</v>
      </c>
      <c r="B32" s="3" t="s">
        <v>8</v>
      </c>
      <c r="C32" s="3" t="s">
        <v>572</v>
      </c>
      <c r="D32" s="3" t="s">
        <v>254</v>
      </c>
      <c r="E32" s="3" t="s">
        <v>121</v>
      </c>
      <c r="F32" s="3" t="s">
        <v>273</v>
      </c>
      <c r="G32" s="3" t="s">
        <v>552</v>
      </c>
      <c r="H32" s="13" t="s">
        <v>250</v>
      </c>
      <c r="I32" s="13" t="s">
        <v>539</v>
      </c>
    </row>
    <row r="33" spans="1:9" ht="15" x14ac:dyDescent="0.3">
      <c r="A33" s="38" t="s">
        <v>33</v>
      </c>
      <c r="B33" s="3" t="s">
        <v>571</v>
      </c>
      <c r="C33" s="3" t="s">
        <v>8</v>
      </c>
      <c r="D33" s="3" t="s">
        <v>174</v>
      </c>
      <c r="E33" s="3" t="s">
        <v>119</v>
      </c>
      <c r="F33" s="3" t="s">
        <v>549</v>
      </c>
      <c r="G33" s="3" t="s">
        <v>135</v>
      </c>
      <c r="H33" s="13" t="s">
        <v>179</v>
      </c>
      <c r="I33" s="13" t="s">
        <v>122</v>
      </c>
    </row>
    <row r="34" spans="1:9" ht="15" x14ac:dyDescent="0.3">
      <c r="A34" s="40" t="s">
        <v>36</v>
      </c>
      <c r="B34" s="3" t="s">
        <v>253</v>
      </c>
      <c r="C34" s="3" t="s">
        <v>175</v>
      </c>
      <c r="D34" s="3" t="s">
        <v>8</v>
      </c>
      <c r="E34" s="3" t="s">
        <v>178</v>
      </c>
      <c r="F34" s="3" t="s">
        <v>178</v>
      </c>
      <c r="G34" s="3" t="s">
        <v>570</v>
      </c>
      <c r="H34" s="13" t="s">
        <v>278</v>
      </c>
      <c r="I34" s="13" t="s">
        <v>550</v>
      </c>
    </row>
    <row r="35" spans="1:9" ht="15" x14ac:dyDescent="0.3">
      <c r="A35" s="39" t="s">
        <v>238</v>
      </c>
      <c r="B35" s="3" t="s">
        <v>120</v>
      </c>
      <c r="C35" s="3" t="s">
        <v>118</v>
      </c>
      <c r="D35" s="3" t="s">
        <v>179</v>
      </c>
      <c r="E35" s="3" t="s">
        <v>8</v>
      </c>
      <c r="F35" s="3" t="s">
        <v>183</v>
      </c>
      <c r="G35" s="3" t="s">
        <v>554</v>
      </c>
      <c r="H35" s="13" t="s">
        <v>179</v>
      </c>
      <c r="I35" s="13" t="s">
        <v>135</v>
      </c>
    </row>
    <row r="36" spans="1:9" ht="15" x14ac:dyDescent="0.3">
      <c r="A36" s="84" t="s">
        <v>69</v>
      </c>
      <c r="B36" s="3" t="s">
        <v>272</v>
      </c>
      <c r="C36" s="3" t="s">
        <v>548</v>
      </c>
      <c r="D36" s="3" t="s">
        <v>179</v>
      </c>
      <c r="E36" s="3" t="s">
        <v>182</v>
      </c>
      <c r="F36" s="3" t="s">
        <v>8</v>
      </c>
      <c r="G36" s="3" t="s">
        <v>138</v>
      </c>
      <c r="H36" s="13" t="s">
        <v>179</v>
      </c>
      <c r="I36" s="13" t="s">
        <v>438</v>
      </c>
    </row>
    <row r="37" spans="1:9" ht="15" x14ac:dyDescent="0.3">
      <c r="A37" s="43" t="s">
        <v>39</v>
      </c>
      <c r="B37" s="3" t="s">
        <v>553</v>
      </c>
      <c r="C37" s="3" t="s">
        <v>134</v>
      </c>
      <c r="D37" s="3" t="s">
        <v>569</v>
      </c>
      <c r="E37" s="3" t="s">
        <v>554</v>
      </c>
      <c r="F37" s="3" t="s">
        <v>137</v>
      </c>
      <c r="G37" s="3" t="s">
        <v>8</v>
      </c>
      <c r="H37" s="13" t="s">
        <v>111</v>
      </c>
      <c r="I37" s="13" t="s">
        <v>189</v>
      </c>
    </row>
    <row r="38" spans="1:9" ht="15" x14ac:dyDescent="0.3">
      <c r="A38" s="85" t="s">
        <v>247</v>
      </c>
      <c r="B38" s="3" t="s">
        <v>249</v>
      </c>
      <c r="C38" s="3" t="s">
        <v>178</v>
      </c>
      <c r="D38" s="3" t="s">
        <v>277</v>
      </c>
      <c r="E38" s="3" t="s">
        <v>178</v>
      </c>
      <c r="F38" s="3" t="s">
        <v>178</v>
      </c>
      <c r="G38" s="3" t="s">
        <v>112</v>
      </c>
      <c r="H38" s="3" t="s">
        <v>8</v>
      </c>
      <c r="I38" s="13" t="s">
        <v>565</v>
      </c>
    </row>
    <row r="39" spans="1:9" ht="15" x14ac:dyDescent="0.3">
      <c r="A39" s="40" t="s">
        <v>42</v>
      </c>
      <c r="B39" s="3" t="s">
        <v>538</v>
      </c>
      <c r="C39" s="3" t="s">
        <v>123</v>
      </c>
      <c r="D39" s="3" t="s">
        <v>551</v>
      </c>
      <c r="E39" s="3" t="s">
        <v>134</v>
      </c>
      <c r="F39" s="3" t="s">
        <v>439</v>
      </c>
      <c r="G39" s="3" t="s">
        <v>188</v>
      </c>
      <c r="H39" s="13" t="s">
        <v>566</v>
      </c>
      <c r="I39" s="3" t="s">
        <v>8</v>
      </c>
    </row>
    <row r="40" spans="1:9" ht="15" x14ac:dyDescent="0.3">
      <c r="A40" s="9"/>
      <c r="B40" s="9"/>
      <c r="C40" s="1"/>
      <c r="D40" s="1"/>
      <c r="E40" s="1"/>
      <c r="F40" s="1"/>
      <c r="G40" s="1"/>
      <c r="H40" s="1"/>
    </row>
    <row r="41" spans="1:9" ht="15" x14ac:dyDescent="0.3">
      <c r="A41" s="9" t="s">
        <v>15</v>
      </c>
      <c r="B41" s="1"/>
      <c r="C41" s="1"/>
      <c r="D41" s="1"/>
      <c r="E41" s="1"/>
      <c r="F41" s="1"/>
      <c r="G41" s="1"/>
      <c r="H41" s="1"/>
      <c r="I41" s="1"/>
    </row>
    <row r="42" spans="1:9" ht="15.6" x14ac:dyDescent="0.3">
      <c r="A42" s="9"/>
      <c r="B42" s="11"/>
      <c r="C42" s="11"/>
      <c r="D42" s="11"/>
      <c r="E42" s="11"/>
      <c r="F42" s="11"/>
      <c r="G42" s="11"/>
      <c r="H42" s="11"/>
      <c r="I42" s="11"/>
    </row>
    <row r="43" spans="1:9" ht="15" x14ac:dyDescent="0.3">
      <c r="A43" s="4"/>
      <c r="B43" s="5" t="s">
        <v>1</v>
      </c>
      <c r="C43" s="5" t="s">
        <v>2</v>
      </c>
      <c r="D43" s="5" t="s">
        <v>3</v>
      </c>
      <c r="E43" s="5" t="s">
        <v>4</v>
      </c>
      <c r="F43" s="5" t="s">
        <v>5</v>
      </c>
      <c r="G43" s="5" t="s">
        <v>0</v>
      </c>
      <c r="H43" s="5" t="s">
        <v>6</v>
      </c>
      <c r="I43" s="5" t="s">
        <v>7</v>
      </c>
    </row>
    <row r="44" spans="1:9" ht="15" x14ac:dyDescent="0.3">
      <c r="A44" s="84" t="s">
        <v>69</v>
      </c>
      <c r="B44" s="6">
        <v>7</v>
      </c>
      <c r="C44" s="6">
        <v>0</v>
      </c>
      <c r="D44" s="6">
        <v>0</v>
      </c>
      <c r="E44" s="6">
        <v>64</v>
      </c>
      <c r="F44" s="6">
        <v>25</v>
      </c>
      <c r="G44" s="7">
        <f t="shared" ref="G44:G51" si="3">+B44+C44+D44</f>
        <v>7</v>
      </c>
      <c r="H44" s="7">
        <f t="shared" ref="H44:H51" si="4">+B44*3+C44</f>
        <v>21</v>
      </c>
      <c r="I44" s="7">
        <f t="shared" ref="I44:I51" si="5">+E44-F44</f>
        <v>39</v>
      </c>
    </row>
    <row r="45" spans="1:9" ht="15" x14ac:dyDescent="0.3">
      <c r="A45" s="43" t="s">
        <v>39</v>
      </c>
      <c r="B45" s="6">
        <v>5</v>
      </c>
      <c r="C45" s="6">
        <v>1</v>
      </c>
      <c r="D45" s="6">
        <v>1</v>
      </c>
      <c r="E45" s="6">
        <v>42</v>
      </c>
      <c r="F45" s="6">
        <v>17</v>
      </c>
      <c r="G45" s="7">
        <f t="shared" si="3"/>
        <v>7</v>
      </c>
      <c r="H45" s="7">
        <f t="shared" si="4"/>
        <v>16</v>
      </c>
      <c r="I45" s="7">
        <f t="shared" si="5"/>
        <v>25</v>
      </c>
    </row>
    <row r="46" spans="1:9" ht="15" x14ac:dyDescent="0.3">
      <c r="A46" s="40" t="s">
        <v>42</v>
      </c>
      <c r="B46" s="6">
        <v>5</v>
      </c>
      <c r="C46" s="6">
        <v>0</v>
      </c>
      <c r="D46" s="6">
        <v>2</v>
      </c>
      <c r="E46" s="6">
        <v>50</v>
      </c>
      <c r="F46" s="6">
        <v>29</v>
      </c>
      <c r="G46" s="7">
        <f t="shared" si="3"/>
        <v>7</v>
      </c>
      <c r="H46" s="7">
        <f t="shared" si="4"/>
        <v>15</v>
      </c>
      <c r="I46" s="7">
        <f t="shared" si="5"/>
        <v>21</v>
      </c>
    </row>
    <row r="47" spans="1:9" ht="15" x14ac:dyDescent="0.3">
      <c r="A47" s="39" t="s">
        <v>238</v>
      </c>
      <c r="B47" s="6">
        <v>4</v>
      </c>
      <c r="C47" s="6">
        <v>1</v>
      </c>
      <c r="D47" s="6">
        <v>2</v>
      </c>
      <c r="E47" s="6">
        <v>43</v>
      </c>
      <c r="F47" s="6">
        <v>23</v>
      </c>
      <c r="G47" s="7">
        <f t="shared" si="3"/>
        <v>7</v>
      </c>
      <c r="H47" s="7">
        <f t="shared" si="4"/>
        <v>13</v>
      </c>
      <c r="I47" s="7">
        <f t="shared" si="5"/>
        <v>20</v>
      </c>
    </row>
    <row r="48" spans="1:9" ht="15" x14ac:dyDescent="0.3">
      <c r="A48" s="38" t="s">
        <v>33</v>
      </c>
      <c r="B48" s="6">
        <v>3</v>
      </c>
      <c r="C48" s="6">
        <v>0</v>
      </c>
      <c r="D48" s="6">
        <v>4</v>
      </c>
      <c r="E48" s="6">
        <v>50</v>
      </c>
      <c r="F48" s="6">
        <v>36</v>
      </c>
      <c r="G48" s="7">
        <f t="shared" si="3"/>
        <v>7</v>
      </c>
      <c r="H48" s="7">
        <f t="shared" si="4"/>
        <v>9</v>
      </c>
      <c r="I48" s="7">
        <f t="shared" si="5"/>
        <v>14</v>
      </c>
    </row>
    <row r="49" spans="1:10" ht="15" x14ac:dyDescent="0.3">
      <c r="A49" s="36" t="s">
        <v>32</v>
      </c>
      <c r="B49" s="6">
        <v>2</v>
      </c>
      <c r="C49" s="6">
        <v>0</v>
      </c>
      <c r="D49" s="6">
        <v>5</v>
      </c>
      <c r="E49" s="6">
        <v>34</v>
      </c>
      <c r="F49" s="6">
        <v>55</v>
      </c>
      <c r="G49" s="7">
        <f t="shared" si="3"/>
        <v>7</v>
      </c>
      <c r="H49" s="7">
        <f t="shared" si="4"/>
        <v>6</v>
      </c>
      <c r="I49" s="7">
        <f t="shared" si="5"/>
        <v>-21</v>
      </c>
    </row>
    <row r="50" spans="1:10" ht="15" x14ac:dyDescent="0.3">
      <c r="A50" s="40" t="s">
        <v>36</v>
      </c>
      <c r="B50" s="6">
        <v>1</v>
      </c>
      <c r="C50" s="6">
        <v>0</v>
      </c>
      <c r="D50" s="6">
        <v>6</v>
      </c>
      <c r="E50" s="6">
        <v>20</v>
      </c>
      <c r="F50" s="6">
        <v>58</v>
      </c>
      <c r="G50" s="7">
        <f t="shared" si="3"/>
        <v>7</v>
      </c>
      <c r="H50" s="7">
        <f t="shared" si="4"/>
        <v>3</v>
      </c>
      <c r="I50" s="7">
        <f t="shared" si="5"/>
        <v>-38</v>
      </c>
    </row>
    <row r="51" spans="1:10" ht="15" x14ac:dyDescent="0.3">
      <c r="A51" s="85" t="s">
        <v>247</v>
      </c>
      <c r="B51" s="6">
        <v>0</v>
      </c>
      <c r="C51" s="6">
        <v>0</v>
      </c>
      <c r="D51" s="6">
        <v>7</v>
      </c>
      <c r="E51" s="6">
        <v>13</v>
      </c>
      <c r="F51" s="6">
        <v>73</v>
      </c>
      <c r="G51" s="7">
        <f t="shared" si="3"/>
        <v>7</v>
      </c>
      <c r="H51" s="7">
        <f t="shared" si="4"/>
        <v>0</v>
      </c>
      <c r="I51" s="7">
        <f t="shared" si="5"/>
        <v>-60</v>
      </c>
    </row>
    <row r="52" spans="1:10" ht="15" x14ac:dyDescent="0.3">
      <c r="A52" s="9"/>
      <c r="B52" s="1"/>
      <c r="C52" s="1"/>
      <c r="D52" s="1"/>
      <c r="E52" s="1"/>
      <c r="F52" s="1"/>
      <c r="G52" s="1"/>
      <c r="H52" s="1"/>
      <c r="I52" s="1"/>
    </row>
    <row r="53" spans="1:10" ht="15" x14ac:dyDescent="0.3">
      <c r="A53" s="9" t="s">
        <v>9</v>
      </c>
      <c r="B53" s="1"/>
      <c r="C53" s="1"/>
      <c r="D53" s="1"/>
      <c r="E53" s="1"/>
      <c r="F53" s="1"/>
      <c r="G53" s="1"/>
      <c r="H53" s="1"/>
      <c r="I53" s="1"/>
    </row>
    <row r="54" spans="1:10" ht="15" thickBot="1" x14ac:dyDescent="0.35"/>
    <row r="55" spans="1:10" ht="16.2" thickTop="1" thickBot="1" x14ac:dyDescent="0.35">
      <c r="A55" s="16" t="s">
        <v>34</v>
      </c>
      <c r="B55" s="12">
        <v>7</v>
      </c>
      <c r="H55" s="16" t="s">
        <v>34</v>
      </c>
      <c r="I55" s="12">
        <v>2</v>
      </c>
      <c r="J55" t="s">
        <v>10</v>
      </c>
    </row>
    <row r="56" spans="1:10" ht="16.2" thickTop="1" thickBot="1" x14ac:dyDescent="0.35">
      <c r="B56" s="15"/>
      <c r="C56" s="16" t="s">
        <v>34</v>
      </c>
      <c r="D56" s="12">
        <v>2</v>
      </c>
      <c r="I56" s="15"/>
    </row>
    <row r="57" spans="1:10" ht="16.2" thickTop="1" thickBot="1" x14ac:dyDescent="0.35">
      <c r="A57" s="80" t="s">
        <v>238</v>
      </c>
      <c r="B57" s="12">
        <v>4</v>
      </c>
      <c r="D57" s="18"/>
      <c r="H57" s="81" t="s">
        <v>69</v>
      </c>
      <c r="I57" s="12">
        <v>4</v>
      </c>
      <c r="J57" t="s">
        <v>11</v>
      </c>
    </row>
    <row r="58" spans="1:10" ht="16.2" thickTop="1" thickBot="1" x14ac:dyDescent="0.35">
      <c r="D58" s="33"/>
      <c r="E58" s="32" t="s">
        <v>241</v>
      </c>
      <c r="F58" s="12">
        <v>4</v>
      </c>
    </row>
    <row r="59" spans="1:10" ht="16.2" thickTop="1" thickBot="1" x14ac:dyDescent="0.35">
      <c r="A59" s="30" t="s">
        <v>39</v>
      </c>
      <c r="B59" s="12">
        <v>2</v>
      </c>
      <c r="D59" s="20"/>
      <c r="F59" s="18"/>
    </row>
    <row r="60" spans="1:10" ht="16.2" thickTop="1" thickBot="1" x14ac:dyDescent="0.35">
      <c r="B60" s="15"/>
      <c r="C60" s="32" t="s">
        <v>241</v>
      </c>
      <c r="D60" s="12">
        <v>5</v>
      </c>
      <c r="F60" s="19"/>
    </row>
    <row r="61" spans="1:10" ht="16.2" thickTop="1" thickBot="1" x14ac:dyDescent="0.35">
      <c r="A61" s="32" t="s">
        <v>241</v>
      </c>
      <c r="B61" s="12">
        <v>3</v>
      </c>
      <c r="F61" s="19"/>
    </row>
    <row r="62" spans="1:10" ht="15.6" thickTop="1" thickBot="1" x14ac:dyDescent="0.35">
      <c r="F62" s="19"/>
    </row>
    <row r="63" spans="1:10" ht="16.2" thickTop="1" thickBot="1" x14ac:dyDescent="0.35">
      <c r="A63" s="81" t="s">
        <v>69</v>
      </c>
      <c r="B63" s="12">
        <v>12</v>
      </c>
      <c r="F63" s="19"/>
    </row>
    <row r="64" spans="1:10" ht="16.2" thickTop="1" thickBot="1" x14ac:dyDescent="0.35">
      <c r="B64" s="15"/>
      <c r="C64" s="81" t="s">
        <v>69</v>
      </c>
      <c r="D64" s="12">
        <v>2</v>
      </c>
      <c r="F64" s="19"/>
    </row>
    <row r="65" spans="1:6" ht="16.2" thickTop="1" thickBot="1" x14ac:dyDescent="0.35">
      <c r="A65" s="16" t="s">
        <v>232</v>
      </c>
      <c r="B65" s="12">
        <v>2</v>
      </c>
      <c r="D65" s="18"/>
      <c r="F65" s="20"/>
    </row>
    <row r="66" spans="1:6" ht="16.2" thickTop="1" thickBot="1" x14ac:dyDescent="0.35">
      <c r="D66" s="33"/>
      <c r="E66" s="16" t="s">
        <v>41</v>
      </c>
      <c r="F66" s="12">
        <v>10</v>
      </c>
    </row>
    <row r="67" spans="1:6" ht="16.2" thickTop="1" thickBot="1" x14ac:dyDescent="0.35">
      <c r="A67" s="16" t="s">
        <v>41</v>
      </c>
      <c r="B67" s="12">
        <v>5</v>
      </c>
      <c r="D67" s="20"/>
    </row>
    <row r="68" spans="1:6" ht="16.2" thickTop="1" thickBot="1" x14ac:dyDescent="0.35">
      <c r="B68" s="15"/>
      <c r="C68" s="16" t="s">
        <v>41</v>
      </c>
      <c r="D68" s="12">
        <v>4</v>
      </c>
    </row>
    <row r="69" spans="1:6" ht="16.2" thickTop="1" thickBot="1" x14ac:dyDescent="0.35">
      <c r="A69" s="32" t="s">
        <v>42</v>
      </c>
      <c r="B69" s="12">
        <v>4</v>
      </c>
    </row>
    <row r="70" spans="1:6" ht="15.6" thickTop="1" x14ac:dyDescent="0.3">
      <c r="A70" s="70"/>
      <c r="B70" s="12"/>
    </row>
    <row r="71" spans="1:6" ht="15" x14ac:dyDescent="0.3">
      <c r="A71" s="9" t="s">
        <v>14</v>
      </c>
    </row>
    <row r="72" spans="1:6" ht="15" thickBot="1" x14ac:dyDescent="0.35"/>
    <row r="73" spans="1:6" ht="16.5" customHeight="1" thickTop="1" thickBot="1" x14ac:dyDescent="0.35">
      <c r="A73" t="s">
        <v>13</v>
      </c>
      <c r="B73" s="115" t="s">
        <v>56</v>
      </c>
      <c r="C73" s="116"/>
      <c r="D73" s="117"/>
    </row>
    <row r="74" spans="1:6" ht="4.95" customHeight="1" thickTop="1" thickBot="1" x14ac:dyDescent="0.35"/>
    <row r="75" spans="1:6" ht="16.5" customHeight="1" thickTop="1" thickBot="1" x14ac:dyDescent="0.35">
      <c r="A75" t="s">
        <v>12</v>
      </c>
      <c r="B75" s="130" t="s">
        <v>243</v>
      </c>
      <c r="C75" s="131"/>
      <c r="D75" s="132"/>
    </row>
    <row r="76" spans="1:6" ht="4.95" customHeight="1" thickTop="1" thickBot="1" x14ac:dyDescent="0.35"/>
    <row r="77" spans="1:6" ht="16.2" thickTop="1" thickBot="1" x14ac:dyDescent="0.35">
      <c r="A77" t="s">
        <v>11</v>
      </c>
      <c r="B77" s="151" t="s">
        <v>70</v>
      </c>
      <c r="C77" s="152"/>
      <c r="D77" s="153"/>
    </row>
    <row r="78" spans="1:6" ht="4.95" customHeight="1" thickTop="1" thickBot="1" x14ac:dyDescent="0.35"/>
    <row r="79" spans="1:6" ht="16.5" customHeight="1" thickTop="1" thickBot="1" x14ac:dyDescent="0.35">
      <c r="A79" t="s">
        <v>10</v>
      </c>
      <c r="B79" s="115" t="s">
        <v>49</v>
      </c>
      <c r="C79" s="116"/>
      <c r="D79" s="117"/>
    </row>
    <row r="80" spans="1:6" ht="4.95" customHeight="1" thickTop="1" thickBot="1" x14ac:dyDescent="0.35">
      <c r="A80" s="8"/>
      <c r="E80" s="8"/>
    </row>
    <row r="81" spans="1:5" ht="16.2" thickTop="1" thickBot="1" x14ac:dyDescent="0.35">
      <c r="A81" s="8" t="s">
        <v>18</v>
      </c>
      <c r="B81" s="133" t="s">
        <v>54</v>
      </c>
      <c r="C81" s="134"/>
      <c r="D81" s="135"/>
      <c r="E81" s="8"/>
    </row>
    <row r="82" spans="1:5" ht="4.95" customHeight="1" thickTop="1" thickBot="1" x14ac:dyDescent="0.35">
      <c r="A82" s="8"/>
      <c r="E82" s="8"/>
    </row>
    <row r="83" spans="1:5" ht="16.5" customHeight="1" thickTop="1" thickBot="1" x14ac:dyDescent="0.35">
      <c r="A83" t="s">
        <v>17</v>
      </c>
      <c r="B83" s="130" t="s">
        <v>57</v>
      </c>
      <c r="C83" s="131"/>
      <c r="D83" s="132"/>
    </row>
    <row r="84" spans="1:5" ht="4.95" customHeight="1" thickTop="1" thickBot="1" x14ac:dyDescent="0.35">
      <c r="A84" s="8"/>
    </row>
    <row r="85" spans="1:5" ht="16.2" thickTop="1" thickBot="1" x14ac:dyDescent="0.35">
      <c r="A85" s="8" t="s">
        <v>16</v>
      </c>
      <c r="B85" s="157" t="s">
        <v>240</v>
      </c>
      <c r="C85" s="158"/>
      <c r="D85" s="159"/>
    </row>
    <row r="86" spans="1:5" ht="4.95" customHeight="1" thickTop="1" thickBot="1" x14ac:dyDescent="0.35">
      <c r="A86" s="8"/>
    </row>
    <row r="87" spans="1:5" ht="16.5" customHeight="1" thickTop="1" thickBot="1" x14ac:dyDescent="0.35">
      <c r="A87" s="8" t="s">
        <v>58</v>
      </c>
      <c r="B87" s="115" t="s">
        <v>234</v>
      </c>
      <c r="C87" s="116"/>
      <c r="D87" s="117"/>
    </row>
    <row r="88" spans="1:5" ht="4.95" customHeight="1" thickTop="1" thickBot="1" x14ac:dyDescent="0.35">
      <c r="A88" s="8"/>
    </row>
    <row r="89" spans="1:5" ht="16.2" customHeight="1" thickTop="1" thickBot="1" x14ac:dyDescent="0.35">
      <c r="A89" t="s">
        <v>59</v>
      </c>
      <c r="B89" s="106" t="s">
        <v>48</v>
      </c>
      <c r="C89" s="107"/>
      <c r="D89" s="108"/>
    </row>
    <row r="90" spans="1:5" ht="4.95" customHeight="1" thickTop="1" thickBot="1" x14ac:dyDescent="0.35">
      <c r="A90" s="8"/>
    </row>
    <row r="91" spans="1:5" ht="16.5" customHeight="1" thickTop="1" thickBot="1" x14ac:dyDescent="0.35">
      <c r="A91" s="8" t="s">
        <v>60</v>
      </c>
      <c r="B91" s="112" t="s">
        <v>45</v>
      </c>
      <c r="C91" s="113"/>
      <c r="D91" s="114"/>
    </row>
    <row r="92" spans="1:5" ht="4.95" customHeight="1" thickTop="1" thickBot="1" x14ac:dyDescent="0.35">
      <c r="A92" s="8"/>
    </row>
    <row r="93" spans="1:5" ht="16.2" thickTop="1" thickBot="1" x14ac:dyDescent="0.35">
      <c r="A93" s="8" t="s">
        <v>61</v>
      </c>
      <c r="B93" s="154" t="s">
        <v>47</v>
      </c>
      <c r="C93" s="155"/>
      <c r="D93" s="156"/>
    </row>
    <row r="94" spans="1:5" ht="4.95" customHeight="1" thickTop="1" thickBot="1" x14ac:dyDescent="0.35">
      <c r="A94" s="8"/>
    </row>
    <row r="95" spans="1:5" ht="16.2" customHeight="1" thickTop="1" thickBot="1" x14ac:dyDescent="0.35">
      <c r="A95" t="s">
        <v>62</v>
      </c>
      <c r="B95" s="163" t="s">
        <v>237</v>
      </c>
      <c r="C95" s="164"/>
      <c r="D95" s="165"/>
    </row>
    <row r="96" spans="1:5" ht="4.95" customHeight="1" thickTop="1" thickBot="1" x14ac:dyDescent="0.35">
      <c r="A96" s="8"/>
    </row>
    <row r="97" spans="1:4" ht="16.2" customHeight="1" thickTop="1" thickBot="1" x14ac:dyDescent="0.35">
      <c r="A97" s="8" t="s">
        <v>63</v>
      </c>
      <c r="B97" s="124" t="s">
        <v>46</v>
      </c>
      <c r="C97" s="125"/>
      <c r="D97" s="126"/>
    </row>
    <row r="98" spans="1:4" ht="4.95" customHeight="1" thickTop="1" thickBot="1" x14ac:dyDescent="0.35">
      <c r="A98" s="8"/>
      <c r="B98" s="75"/>
      <c r="C98" s="76"/>
      <c r="D98" s="77"/>
    </row>
    <row r="99" spans="1:4" ht="16.2" thickTop="1" thickBot="1" x14ac:dyDescent="0.35">
      <c r="A99" s="8" t="s">
        <v>64</v>
      </c>
      <c r="B99" s="121" t="s">
        <v>51</v>
      </c>
      <c r="C99" s="122"/>
      <c r="D99" s="123"/>
    </row>
    <row r="100" spans="1:4" ht="4.95" customHeight="1" thickTop="1" thickBot="1" x14ac:dyDescent="0.35">
      <c r="A100" s="8"/>
      <c r="B100" s="75"/>
      <c r="C100" s="76"/>
      <c r="D100" s="77"/>
    </row>
    <row r="101" spans="1:4" ht="16.2" thickTop="1" thickBot="1" x14ac:dyDescent="0.35">
      <c r="A101" t="s">
        <v>65</v>
      </c>
      <c r="B101" s="160" t="s">
        <v>246</v>
      </c>
      <c r="C101" s="161"/>
      <c r="D101" s="162"/>
    </row>
    <row r="102" spans="1:4" ht="4.95" customHeight="1" thickTop="1" thickBot="1" x14ac:dyDescent="0.35">
      <c r="A102" s="8"/>
      <c r="B102" s="75"/>
      <c r="C102" s="76"/>
      <c r="D102" s="77"/>
    </row>
    <row r="103" spans="1:4" ht="16.2" thickTop="1" thickBot="1" x14ac:dyDescent="0.35">
      <c r="A103" s="8" t="s">
        <v>66</v>
      </c>
      <c r="B103" s="136" t="s">
        <v>248</v>
      </c>
      <c r="C103" s="137"/>
      <c r="D103" s="138"/>
    </row>
    <row r="104" spans="1:4" ht="15" thickTop="1" x14ac:dyDescent="0.3">
      <c r="A104" s="75"/>
      <c r="B104" s="75"/>
      <c r="C104" s="76"/>
      <c r="D104" s="77"/>
    </row>
    <row r="105" spans="1:4" ht="16.2" customHeight="1" x14ac:dyDescent="0.3">
      <c r="A105" s="75"/>
      <c r="B105" s="75"/>
      <c r="C105" s="76"/>
      <c r="D105" s="77"/>
    </row>
    <row r="106" spans="1:4" x14ac:dyDescent="0.3">
      <c r="A106" s="75"/>
      <c r="B106" s="75"/>
      <c r="C106" s="76"/>
      <c r="D106" s="77"/>
    </row>
    <row r="107" spans="1:4" x14ac:dyDescent="0.3">
      <c r="A107" s="75"/>
      <c r="B107" s="75"/>
      <c r="C107" s="76"/>
      <c r="D107" s="77"/>
    </row>
    <row r="108" spans="1:4" x14ac:dyDescent="0.3">
      <c r="A108" s="75"/>
      <c r="B108" s="75"/>
      <c r="C108" s="76"/>
      <c r="D108" s="77"/>
    </row>
    <row r="109" spans="1:4" x14ac:dyDescent="0.3">
      <c r="A109" s="75"/>
      <c r="B109" s="75"/>
      <c r="C109" s="76"/>
      <c r="D109" s="77"/>
    </row>
    <row r="110" spans="1:4" x14ac:dyDescent="0.3">
      <c r="A110" s="75"/>
      <c r="B110" s="75"/>
      <c r="C110" s="76"/>
      <c r="D110" s="77"/>
    </row>
    <row r="111" spans="1:4" x14ac:dyDescent="0.3">
      <c r="A111" s="75"/>
      <c r="B111" s="75"/>
      <c r="C111" s="76"/>
      <c r="D111" s="77"/>
    </row>
    <row r="112" spans="1:4" x14ac:dyDescent="0.3">
      <c r="A112" s="75"/>
      <c r="B112" s="75"/>
      <c r="C112" s="76"/>
      <c r="D112" s="77"/>
    </row>
    <row r="125" ht="16.2" customHeight="1" x14ac:dyDescent="0.3"/>
  </sheetData>
  <sortState ref="A44:I51">
    <sortCondition descending="1" ref="H44:H51"/>
    <sortCondition descending="1" ref="I44:I51"/>
    <sortCondition descending="1" ref="B44:B51"/>
    <sortCondition ref="F44:F51"/>
  </sortState>
  <mergeCells count="16">
    <mergeCell ref="B101:D101"/>
    <mergeCell ref="B103:D103"/>
    <mergeCell ref="B87:D87"/>
    <mergeCell ref="B99:D99"/>
    <mergeCell ref="B95:D95"/>
    <mergeCell ref="B79:D79"/>
    <mergeCell ref="B77:D77"/>
    <mergeCell ref="B97:D97"/>
    <mergeCell ref="B73:D73"/>
    <mergeCell ref="B83:D83"/>
    <mergeCell ref="B81:D81"/>
    <mergeCell ref="B91:D91"/>
    <mergeCell ref="B93:D93"/>
    <mergeCell ref="B89:D89"/>
    <mergeCell ref="B75:D75"/>
    <mergeCell ref="B85:D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156" zoomScaleNormal="156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3.77734375" style="12" customWidth="1"/>
    <col min="2" max="2" width="3.21875" style="12" customWidth="1"/>
    <col min="3" max="3" width="10.77734375" bestFit="1" customWidth="1"/>
    <col min="4" max="4" width="11.88671875" bestFit="1" customWidth="1"/>
    <col min="5" max="5" width="8.44140625" customWidth="1"/>
    <col min="6" max="16" width="6.77734375" customWidth="1"/>
  </cols>
  <sheetData>
    <row r="1" spans="1:16" x14ac:dyDescent="0.3">
      <c r="A1" t="s">
        <v>21</v>
      </c>
      <c r="B1"/>
    </row>
    <row r="2" spans="1:16" x14ac:dyDescent="0.3">
      <c r="A2"/>
      <c r="B2"/>
    </row>
    <row r="3" spans="1:16" x14ac:dyDescent="0.3">
      <c r="A3" s="21" t="s">
        <v>22</v>
      </c>
      <c r="B3" s="21" t="s">
        <v>23</v>
      </c>
      <c r="C3" s="21" t="s">
        <v>24</v>
      </c>
      <c r="D3" s="21" t="s">
        <v>25</v>
      </c>
      <c r="E3" s="21" t="s">
        <v>26</v>
      </c>
      <c r="F3" s="21" t="s">
        <v>71</v>
      </c>
      <c r="G3" s="21" t="s">
        <v>72</v>
      </c>
      <c r="H3" s="21" t="s">
        <v>73</v>
      </c>
      <c r="I3" s="21" t="s">
        <v>74</v>
      </c>
      <c r="J3" s="21" t="s">
        <v>75</v>
      </c>
      <c r="K3" s="21" t="s">
        <v>76</v>
      </c>
      <c r="L3" s="21" t="s">
        <v>77</v>
      </c>
      <c r="M3" s="21" t="s">
        <v>78</v>
      </c>
      <c r="N3" s="21" t="s">
        <v>79</v>
      </c>
      <c r="O3" s="21" t="s">
        <v>80</v>
      </c>
      <c r="P3" s="21" t="s">
        <v>27</v>
      </c>
    </row>
    <row r="4" spans="1:16" x14ac:dyDescent="0.3">
      <c r="A4" s="24">
        <v>1</v>
      </c>
      <c r="B4" s="24">
        <v>3</v>
      </c>
      <c r="C4" s="25" t="s">
        <v>220</v>
      </c>
      <c r="D4" s="25" t="s">
        <v>221</v>
      </c>
      <c r="E4" s="25" t="s">
        <v>106</v>
      </c>
      <c r="F4" s="25">
        <v>6</v>
      </c>
      <c r="G4" s="25">
        <v>8</v>
      </c>
      <c r="H4" s="25">
        <v>8</v>
      </c>
      <c r="I4" s="25">
        <v>5</v>
      </c>
      <c r="J4" s="25">
        <v>3</v>
      </c>
      <c r="K4" s="25">
        <v>6</v>
      </c>
      <c r="L4" s="25">
        <v>8</v>
      </c>
      <c r="M4" s="25">
        <v>5</v>
      </c>
      <c r="N4" s="25">
        <v>2</v>
      </c>
      <c r="O4" s="25">
        <v>6</v>
      </c>
      <c r="P4" s="56">
        <f>SUM(F4:O4)</f>
        <v>57</v>
      </c>
    </row>
    <row r="5" spans="1:16" x14ac:dyDescent="0.3">
      <c r="A5" s="98">
        <v>2</v>
      </c>
      <c r="B5" s="98">
        <v>6</v>
      </c>
      <c r="C5" s="99" t="s">
        <v>209</v>
      </c>
      <c r="D5" s="99" t="s">
        <v>210</v>
      </c>
      <c r="E5" s="99" t="s">
        <v>228</v>
      </c>
      <c r="F5" s="99">
        <v>5</v>
      </c>
      <c r="G5" s="99">
        <v>4</v>
      </c>
      <c r="H5" s="99">
        <v>7</v>
      </c>
      <c r="I5" s="99">
        <v>4</v>
      </c>
      <c r="J5" s="99">
        <v>6</v>
      </c>
      <c r="K5" s="99">
        <v>3</v>
      </c>
      <c r="L5" s="99"/>
      <c r="M5" s="99">
        <v>9</v>
      </c>
      <c r="N5" s="99">
        <v>2</v>
      </c>
      <c r="O5" s="99">
        <v>3</v>
      </c>
      <c r="P5" s="100">
        <f>SUM(F5:O5)</f>
        <v>43</v>
      </c>
    </row>
    <row r="6" spans="1:16" x14ac:dyDescent="0.3">
      <c r="A6" s="24"/>
      <c r="B6" s="24">
        <v>7</v>
      </c>
      <c r="C6" s="25" t="s">
        <v>336</v>
      </c>
      <c r="D6" s="25" t="s">
        <v>337</v>
      </c>
      <c r="E6" s="25" t="s">
        <v>145</v>
      </c>
      <c r="F6" s="25">
        <v>4</v>
      </c>
      <c r="G6" s="25">
        <v>6</v>
      </c>
      <c r="H6" s="25">
        <v>2</v>
      </c>
      <c r="I6" s="25">
        <v>8</v>
      </c>
      <c r="J6" s="25">
        <v>6</v>
      </c>
      <c r="K6" s="25">
        <v>5</v>
      </c>
      <c r="L6" s="25">
        <v>7</v>
      </c>
      <c r="M6" s="25">
        <v>3</v>
      </c>
      <c r="N6" s="25">
        <v>1</v>
      </c>
      <c r="O6" s="25">
        <v>1</v>
      </c>
      <c r="P6" s="56">
        <f>SUM(F6:O6)</f>
        <v>43</v>
      </c>
    </row>
    <row r="7" spans="1:16" x14ac:dyDescent="0.3">
      <c r="A7" s="24">
        <v>3</v>
      </c>
      <c r="B7" s="24">
        <v>4</v>
      </c>
      <c r="C7" s="25" t="s">
        <v>322</v>
      </c>
      <c r="D7" s="25" t="s">
        <v>198</v>
      </c>
      <c r="E7" s="25" t="s">
        <v>233</v>
      </c>
      <c r="F7" s="25">
        <v>5</v>
      </c>
      <c r="G7" s="25">
        <v>5</v>
      </c>
      <c r="H7" s="25">
        <v>2</v>
      </c>
      <c r="I7" s="25">
        <v>7</v>
      </c>
      <c r="J7" s="25">
        <v>7</v>
      </c>
      <c r="K7" s="25">
        <v>2</v>
      </c>
      <c r="L7" s="25">
        <v>9</v>
      </c>
      <c r="M7" s="25">
        <v>1</v>
      </c>
      <c r="N7" s="25"/>
      <c r="O7" s="25"/>
      <c r="P7" s="56">
        <f>SUM(F7:O7)</f>
        <v>38</v>
      </c>
    </row>
    <row r="8" spans="1:16" x14ac:dyDescent="0.3">
      <c r="A8" s="44">
        <v>4</v>
      </c>
      <c r="B8" s="44">
        <v>5</v>
      </c>
      <c r="C8" s="45" t="s">
        <v>197</v>
      </c>
      <c r="D8" s="45" t="s">
        <v>194</v>
      </c>
      <c r="E8" s="45" t="s">
        <v>82</v>
      </c>
      <c r="F8" s="45">
        <v>7</v>
      </c>
      <c r="G8" s="45">
        <v>1</v>
      </c>
      <c r="H8" s="45">
        <v>2</v>
      </c>
      <c r="I8" s="45">
        <v>13</v>
      </c>
      <c r="J8" s="45">
        <v>3</v>
      </c>
      <c r="K8" s="45">
        <v>7</v>
      </c>
      <c r="L8" s="45"/>
      <c r="M8" s="45"/>
      <c r="N8" s="45"/>
      <c r="O8" s="45"/>
      <c r="P8" s="46">
        <f>SUM(F8:O8)</f>
        <v>33</v>
      </c>
    </row>
    <row r="9" spans="1:16" x14ac:dyDescent="0.3">
      <c r="A9" s="24">
        <v>5</v>
      </c>
      <c r="B9" s="24">
        <v>5</v>
      </c>
      <c r="C9" s="25" t="s">
        <v>204</v>
      </c>
      <c r="D9" s="25" t="s">
        <v>205</v>
      </c>
      <c r="E9" s="25" t="s">
        <v>145</v>
      </c>
      <c r="F9" s="25">
        <v>2</v>
      </c>
      <c r="G9" s="25">
        <v>6</v>
      </c>
      <c r="H9" s="25">
        <v>6</v>
      </c>
      <c r="I9" s="25">
        <v>4</v>
      </c>
      <c r="J9" s="25"/>
      <c r="K9" s="25">
        <v>5</v>
      </c>
      <c r="L9" s="25"/>
      <c r="M9" s="25">
        <v>4</v>
      </c>
      <c r="N9" s="25"/>
      <c r="O9" s="25"/>
      <c r="P9" s="56">
        <f>SUM(F9:O9)</f>
        <v>27</v>
      </c>
    </row>
    <row r="10" spans="1:16" x14ac:dyDescent="0.3">
      <c r="A10" s="71">
        <v>6</v>
      </c>
      <c r="B10" s="71">
        <v>6</v>
      </c>
      <c r="C10" s="61" t="s">
        <v>298</v>
      </c>
      <c r="D10" s="61" t="s">
        <v>299</v>
      </c>
      <c r="E10" s="61" t="s">
        <v>242</v>
      </c>
      <c r="F10" s="61">
        <v>1</v>
      </c>
      <c r="G10" s="61">
        <v>5</v>
      </c>
      <c r="H10" s="61"/>
      <c r="I10" s="61">
        <v>5</v>
      </c>
      <c r="J10" s="61">
        <v>2</v>
      </c>
      <c r="K10" s="61">
        <v>6</v>
      </c>
      <c r="L10" s="61">
        <v>2</v>
      </c>
      <c r="M10" s="61"/>
      <c r="N10" s="61">
        <v>3</v>
      </c>
      <c r="O10" s="61"/>
      <c r="P10" s="72">
        <f>SUM(F10:O10)</f>
        <v>24</v>
      </c>
    </row>
    <row r="11" spans="1:16" x14ac:dyDescent="0.3">
      <c r="A11" s="71">
        <v>7</v>
      </c>
      <c r="B11" s="71">
        <v>7</v>
      </c>
      <c r="C11" s="61" t="s">
        <v>420</v>
      </c>
      <c r="D11" s="61" t="s">
        <v>421</v>
      </c>
      <c r="E11" s="61" t="s">
        <v>242</v>
      </c>
      <c r="F11" s="61"/>
      <c r="G11" s="61">
        <v>5</v>
      </c>
      <c r="H11" s="61">
        <v>1</v>
      </c>
      <c r="I11" s="61">
        <v>6</v>
      </c>
      <c r="J11" s="61"/>
      <c r="K11" s="61"/>
      <c r="L11" s="61">
        <v>3</v>
      </c>
      <c r="M11" s="61">
        <v>3</v>
      </c>
      <c r="N11" s="61">
        <v>2</v>
      </c>
      <c r="O11" s="61">
        <v>3</v>
      </c>
      <c r="P11" s="72">
        <f>SUM(F11:O11)</f>
        <v>23</v>
      </c>
    </row>
    <row r="12" spans="1:16" x14ac:dyDescent="0.3">
      <c r="A12" s="24">
        <v>8</v>
      </c>
      <c r="B12" s="24">
        <v>1</v>
      </c>
      <c r="C12" s="25" t="s">
        <v>300</v>
      </c>
      <c r="D12" s="25" t="s">
        <v>301</v>
      </c>
      <c r="E12" s="25" t="s">
        <v>106</v>
      </c>
      <c r="F12" s="25">
        <v>3</v>
      </c>
      <c r="G12" s="25">
        <v>2</v>
      </c>
      <c r="H12" s="25">
        <v>2</v>
      </c>
      <c r="I12" s="25">
        <v>2</v>
      </c>
      <c r="J12" s="25">
        <v>3</v>
      </c>
      <c r="K12" s="25">
        <v>7</v>
      </c>
      <c r="L12" s="25">
        <v>1</v>
      </c>
      <c r="M12" s="25"/>
      <c r="N12" s="25">
        <v>1</v>
      </c>
      <c r="O12" s="25">
        <v>1</v>
      </c>
      <c r="P12" s="56">
        <f>SUM(F12:O12)</f>
        <v>22</v>
      </c>
    </row>
    <row r="13" spans="1:16" x14ac:dyDescent="0.3">
      <c r="A13" s="71"/>
      <c r="B13" s="71">
        <v>6</v>
      </c>
      <c r="C13" s="61" t="s">
        <v>340</v>
      </c>
      <c r="D13" s="61" t="s">
        <v>341</v>
      </c>
      <c r="E13" s="61" t="s">
        <v>163</v>
      </c>
      <c r="F13" s="61">
        <v>4</v>
      </c>
      <c r="G13" s="61">
        <v>4</v>
      </c>
      <c r="H13" s="61">
        <v>5</v>
      </c>
      <c r="I13" s="61">
        <v>3</v>
      </c>
      <c r="J13" s="61">
        <v>2</v>
      </c>
      <c r="K13" s="61">
        <v>2</v>
      </c>
      <c r="L13" s="61"/>
      <c r="M13" s="61">
        <v>2</v>
      </c>
      <c r="N13" s="61"/>
      <c r="O13" s="61"/>
      <c r="P13" s="72">
        <f>SUM(F13:O13)</f>
        <v>22</v>
      </c>
    </row>
    <row r="14" spans="1:16" x14ac:dyDescent="0.3">
      <c r="A14" s="66">
        <v>9</v>
      </c>
      <c r="B14" s="66">
        <v>5</v>
      </c>
      <c r="C14" s="65" t="s">
        <v>354</v>
      </c>
      <c r="D14" s="65" t="s">
        <v>355</v>
      </c>
      <c r="E14" s="65" t="s">
        <v>239</v>
      </c>
      <c r="F14" s="65">
        <v>2</v>
      </c>
      <c r="G14" s="65">
        <v>1</v>
      </c>
      <c r="H14" s="65">
        <v>3</v>
      </c>
      <c r="I14" s="65">
        <v>2</v>
      </c>
      <c r="J14" s="65">
        <v>5</v>
      </c>
      <c r="K14" s="65">
        <v>1</v>
      </c>
      <c r="L14" s="65">
        <v>2</v>
      </c>
      <c r="M14" s="65">
        <v>2</v>
      </c>
      <c r="N14" s="65"/>
      <c r="O14" s="65"/>
      <c r="P14" s="64">
        <f>SUM(F14:O14)</f>
        <v>18</v>
      </c>
    </row>
    <row r="15" spans="1:16" x14ac:dyDescent="0.3">
      <c r="A15" s="98"/>
      <c r="B15" s="98">
        <v>1</v>
      </c>
      <c r="C15" s="99" t="s">
        <v>373</v>
      </c>
      <c r="D15" s="99" t="s">
        <v>374</v>
      </c>
      <c r="E15" s="99" t="s">
        <v>228</v>
      </c>
      <c r="F15" s="99">
        <v>1</v>
      </c>
      <c r="G15" s="99">
        <v>1</v>
      </c>
      <c r="H15" s="99"/>
      <c r="I15" s="99">
        <v>1</v>
      </c>
      <c r="J15" s="99">
        <v>1</v>
      </c>
      <c r="K15" s="99">
        <v>5</v>
      </c>
      <c r="L15" s="99">
        <v>8</v>
      </c>
      <c r="M15" s="99">
        <v>1</v>
      </c>
      <c r="N15" s="99"/>
      <c r="O15" s="99"/>
      <c r="P15" s="100">
        <f>SUM(F15:O15)</f>
        <v>18</v>
      </c>
    </row>
    <row r="16" spans="1:16" x14ac:dyDescent="0.3">
      <c r="A16" s="50"/>
      <c r="B16" s="50">
        <v>8</v>
      </c>
      <c r="C16" s="51" t="s">
        <v>200</v>
      </c>
      <c r="D16" s="51" t="s">
        <v>201</v>
      </c>
      <c r="E16" s="51" t="s">
        <v>139</v>
      </c>
      <c r="F16" s="51">
        <v>4</v>
      </c>
      <c r="G16" s="51">
        <v>1</v>
      </c>
      <c r="H16" s="51">
        <v>1</v>
      </c>
      <c r="I16" s="51">
        <v>1</v>
      </c>
      <c r="J16" s="51">
        <v>1</v>
      </c>
      <c r="K16" s="51">
        <v>8</v>
      </c>
      <c r="L16" s="51">
        <v>2</v>
      </c>
      <c r="M16" s="51"/>
      <c r="N16" s="51"/>
      <c r="O16" s="51"/>
      <c r="P16" s="52">
        <f>SUM(F16:O16)</f>
        <v>18</v>
      </c>
    </row>
    <row r="17" spans="1:16" x14ac:dyDescent="0.3">
      <c r="A17" s="24">
        <v>10</v>
      </c>
      <c r="B17" s="24">
        <v>7</v>
      </c>
      <c r="C17" s="25" t="s">
        <v>323</v>
      </c>
      <c r="D17" s="25" t="s">
        <v>324</v>
      </c>
      <c r="E17" s="25" t="s">
        <v>233</v>
      </c>
      <c r="F17" s="25">
        <v>3</v>
      </c>
      <c r="G17" s="25">
        <v>4</v>
      </c>
      <c r="H17" s="25">
        <v>2</v>
      </c>
      <c r="I17" s="25">
        <v>2</v>
      </c>
      <c r="J17" s="25">
        <v>1</v>
      </c>
      <c r="K17" s="25">
        <v>2</v>
      </c>
      <c r="L17" s="25">
        <v>2</v>
      </c>
      <c r="M17" s="25"/>
      <c r="N17" s="25"/>
      <c r="O17" s="25"/>
      <c r="P17" s="56">
        <f>SUM(F17:O17)</f>
        <v>16</v>
      </c>
    </row>
    <row r="18" spans="1:16" x14ac:dyDescent="0.3">
      <c r="A18" s="57">
        <v>11</v>
      </c>
      <c r="B18" s="57">
        <v>6</v>
      </c>
      <c r="C18" s="58" t="s">
        <v>417</v>
      </c>
      <c r="D18" s="58" t="s">
        <v>101</v>
      </c>
      <c r="E18" s="58" t="s">
        <v>100</v>
      </c>
      <c r="F18" s="58"/>
      <c r="G18" s="58">
        <v>1</v>
      </c>
      <c r="H18" s="58">
        <v>1</v>
      </c>
      <c r="I18" s="58">
        <v>3</v>
      </c>
      <c r="J18" s="73">
        <v>6</v>
      </c>
      <c r="K18" s="73">
        <v>1</v>
      </c>
      <c r="L18" s="73">
        <v>3</v>
      </c>
      <c r="M18" s="58"/>
      <c r="N18" s="58"/>
      <c r="O18" s="58"/>
      <c r="P18" s="74">
        <f>SUM(F18:O18)</f>
        <v>15</v>
      </c>
    </row>
    <row r="19" spans="1:16" x14ac:dyDescent="0.3">
      <c r="A19" s="98">
        <v>12</v>
      </c>
      <c r="B19" s="98">
        <v>4</v>
      </c>
      <c r="C19" s="99" t="s">
        <v>371</v>
      </c>
      <c r="D19" s="99" t="s">
        <v>372</v>
      </c>
      <c r="E19" s="99" t="s">
        <v>228</v>
      </c>
      <c r="F19" s="99">
        <v>2</v>
      </c>
      <c r="G19" s="99">
        <v>3</v>
      </c>
      <c r="H19" s="99">
        <v>2</v>
      </c>
      <c r="I19" s="99">
        <v>3</v>
      </c>
      <c r="J19" s="99">
        <v>1</v>
      </c>
      <c r="K19" s="99"/>
      <c r="L19" s="99"/>
      <c r="M19" s="99">
        <v>2</v>
      </c>
      <c r="N19" s="99"/>
      <c r="O19" s="99">
        <v>1</v>
      </c>
      <c r="P19" s="100">
        <f>SUM(F19:O19)</f>
        <v>14</v>
      </c>
    </row>
    <row r="20" spans="1:16" x14ac:dyDescent="0.3">
      <c r="A20" s="71"/>
      <c r="B20" s="71">
        <v>7</v>
      </c>
      <c r="C20" s="61" t="s">
        <v>399</v>
      </c>
      <c r="D20" s="61" t="s">
        <v>400</v>
      </c>
      <c r="E20" s="61" t="s">
        <v>151</v>
      </c>
      <c r="F20" s="61"/>
      <c r="G20" s="61">
        <v>7</v>
      </c>
      <c r="H20" s="61">
        <v>7</v>
      </c>
      <c r="I20" s="61"/>
      <c r="J20" s="61"/>
      <c r="K20" s="61"/>
      <c r="L20" s="61"/>
      <c r="M20" s="61"/>
      <c r="N20" s="61"/>
      <c r="O20" s="61"/>
      <c r="P20" s="72">
        <f>SUM(F20:O20)</f>
        <v>14</v>
      </c>
    </row>
    <row r="21" spans="1:16" x14ac:dyDescent="0.3">
      <c r="A21" s="50"/>
      <c r="B21" s="50">
        <v>6</v>
      </c>
      <c r="C21" s="51" t="s">
        <v>353</v>
      </c>
      <c r="D21" s="51" t="s">
        <v>288</v>
      </c>
      <c r="E21" s="51" t="s">
        <v>139</v>
      </c>
      <c r="F21" s="51">
        <v>1</v>
      </c>
      <c r="G21" s="51">
        <v>2</v>
      </c>
      <c r="H21" s="51">
        <v>3</v>
      </c>
      <c r="I21" s="51"/>
      <c r="J21" s="51">
        <v>2</v>
      </c>
      <c r="K21" s="51">
        <v>2</v>
      </c>
      <c r="L21" s="51">
        <v>4</v>
      </c>
      <c r="M21" s="51"/>
      <c r="N21" s="51"/>
      <c r="O21" s="51"/>
      <c r="P21" s="52">
        <f>SUM(F21:O21)</f>
        <v>14</v>
      </c>
    </row>
    <row r="22" spans="1:16" x14ac:dyDescent="0.3">
      <c r="A22" s="71">
        <v>13</v>
      </c>
      <c r="B22" s="71">
        <v>7</v>
      </c>
      <c r="C22" s="61" t="s">
        <v>226</v>
      </c>
      <c r="D22" s="61" t="s">
        <v>227</v>
      </c>
      <c r="E22" s="61" t="s">
        <v>42</v>
      </c>
      <c r="F22" s="61">
        <v>1</v>
      </c>
      <c r="G22" s="61">
        <v>1</v>
      </c>
      <c r="H22" s="61">
        <v>5</v>
      </c>
      <c r="I22" s="61">
        <v>2</v>
      </c>
      <c r="J22" s="61"/>
      <c r="K22" s="61"/>
      <c r="L22" s="61">
        <v>3</v>
      </c>
      <c r="M22" s="61">
        <v>1</v>
      </c>
      <c r="N22" s="61"/>
      <c r="O22" s="61"/>
      <c r="P22" s="72">
        <f>SUM(F22:O22)</f>
        <v>13</v>
      </c>
    </row>
    <row r="23" spans="1:16" x14ac:dyDescent="0.3">
      <c r="A23" s="92"/>
      <c r="B23" s="92">
        <v>1</v>
      </c>
      <c r="C23" s="93" t="s">
        <v>329</v>
      </c>
      <c r="D23" s="93" t="s">
        <v>330</v>
      </c>
      <c r="E23" s="93" t="s">
        <v>236</v>
      </c>
      <c r="F23" s="93">
        <v>2</v>
      </c>
      <c r="G23" s="93">
        <v>1</v>
      </c>
      <c r="H23" s="93">
        <v>3</v>
      </c>
      <c r="I23" s="93">
        <v>7</v>
      </c>
      <c r="J23" s="93"/>
      <c r="K23" s="93"/>
      <c r="L23" s="93"/>
      <c r="M23" s="93"/>
      <c r="N23" s="93"/>
      <c r="O23" s="93"/>
      <c r="P23" s="94">
        <f>SUM(F23:O23)</f>
        <v>13</v>
      </c>
    </row>
    <row r="24" spans="1:16" x14ac:dyDescent="0.3">
      <c r="A24" s="71">
        <v>14</v>
      </c>
      <c r="B24" s="71">
        <v>4</v>
      </c>
      <c r="C24" s="61" t="s">
        <v>222</v>
      </c>
      <c r="D24" s="61" t="s">
        <v>223</v>
      </c>
      <c r="E24" s="61" t="s">
        <v>42</v>
      </c>
      <c r="F24" s="61"/>
      <c r="G24" s="61">
        <v>5</v>
      </c>
      <c r="H24" s="61"/>
      <c r="I24" s="61">
        <v>5</v>
      </c>
      <c r="J24" s="61"/>
      <c r="K24" s="61"/>
      <c r="L24" s="61"/>
      <c r="M24" s="61">
        <v>2</v>
      </c>
      <c r="N24" s="61"/>
      <c r="O24" s="61"/>
      <c r="P24" s="72">
        <f>SUM(F24:O24)</f>
        <v>12</v>
      </c>
    </row>
    <row r="25" spans="1:16" x14ac:dyDescent="0.3">
      <c r="A25" s="92"/>
      <c r="B25" s="92">
        <v>6</v>
      </c>
      <c r="C25" s="93" t="s">
        <v>413</v>
      </c>
      <c r="D25" s="93" t="s">
        <v>414</v>
      </c>
      <c r="E25" s="93" t="s">
        <v>236</v>
      </c>
      <c r="F25" s="93">
        <v>2</v>
      </c>
      <c r="G25" s="93">
        <v>1</v>
      </c>
      <c r="H25" s="93">
        <v>1</v>
      </c>
      <c r="I25" s="93">
        <v>6</v>
      </c>
      <c r="J25" s="93"/>
      <c r="K25" s="93">
        <v>1</v>
      </c>
      <c r="L25" s="93">
        <v>1</v>
      </c>
      <c r="M25" s="93"/>
      <c r="N25" s="93"/>
      <c r="O25" s="93"/>
      <c r="P25" s="94">
        <f>SUM(F25:O25)</f>
        <v>12</v>
      </c>
    </row>
    <row r="26" spans="1:16" x14ac:dyDescent="0.3">
      <c r="A26" s="48"/>
      <c r="B26" s="48">
        <v>2</v>
      </c>
      <c r="C26" s="47" t="s">
        <v>293</v>
      </c>
      <c r="D26" s="47" t="s">
        <v>294</v>
      </c>
      <c r="E26" s="47" t="s">
        <v>105</v>
      </c>
      <c r="F26" s="47">
        <v>3</v>
      </c>
      <c r="G26" s="47">
        <v>2</v>
      </c>
      <c r="H26" s="47">
        <v>1</v>
      </c>
      <c r="I26" s="47"/>
      <c r="J26" s="47"/>
      <c r="K26" s="47">
        <v>4</v>
      </c>
      <c r="L26" s="47">
        <v>2</v>
      </c>
      <c r="M26" s="47"/>
      <c r="N26" s="47"/>
      <c r="O26" s="47"/>
      <c r="P26" s="49">
        <f>SUM(F26:O26)</f>
        <v>12</v>
      </c>
    </row>
    <row r="27" spans="1:16" x14ac:dyDescent="0.3">
      <c r="A27" s="71"/>
      <c r="B27" s="71">
        <v>8</v>
      </c>
      <c r="C27" s="61" t="s">
        <v>514</v>
      </c>
      <c r="D27" s="61" t="s">
        <v>515</v>
      </c>
      <c r="E27" s="61" t="s">
        <v>42</v>
      </c>
      <c r="F27" s="61"/>
      <c r="G27" s="61"/>
      <c r="H27" s="61"/>
      <c r="I27" s="61">
        <v>2</v>
      </c>
      <c r="J27" s="61">
        <v>3</v>
      </c>
      <c r="K27" s="61">
        <v>7</v>
      </c>
      <c r="L27" s="61"/>
      <c r="M27" s="61"/>
      <c r="N27" s="61"/>
      <c r="O27" s="61"/>
      <c r="P27" s="72">
        <f>SUM(F27:O27)</f>
        <v>12</v>
      </c>
    </row>
    <row r="28" spans="1:16" x14ac:dyDescent="0.3">
      <c r="A28" s="71">
        <v>15</v>
      </c>
      <c r="B28" s="71">
        <v>5</v>
      </c>
      <c r="C28" s="61" t="s">
        <v>224</v>
      </c>
      <c r="D28" s="61" t="s">
        <v>225</v>
      </c>
      <c r="E28" s="61" t="s">
        <v>42</v>
      </c>
      <c r="F28" s="61">
        <v>1</v>
      </c>
      <c r="G28" s="61">
        <v>5</v>
      </c>
      <c r="H28" s="61">
        <v>2</v>
      </c>
      <c r="I28" s="61"/>
      <c r="J28" s="61"/>
      <c r="K28" s="61"/>
      <c r="L28" s="61">
        <v>2</v>
      </c>
      <c r="M28" s="61">
        <v>1</v>
      </c>
      <c r="N28" s="61"/>
      <c r="O28" s="61"/>
      <c r="P28" s="72">
        <f>SUM(F28:O28)</f>
        <v>11</v>
      </c>
    </row>
    <row r="29" spans="1:16" x14ac:dyDescent="0.3">
      <c r="A29" s="57"/>
      <c r="B29" s="57">
        <v>5</v>
      </c>
      <c r="C29" s="58" t="s">
        <v>333</v>
      </c>
      <c r="D29" s="58" t="s">
        <v>101</v>
      </c>
      <c r="E29" s="58" t="s">
        <v>100</v>
      </c>
      <c r="F29" s="58">
        <v>3</v>
      </c>
      <c r="G29" s="58"/>
      <c r="H29" s="58">
        <v>2</v>
      </c>
      <c r="I29" s="58">
        <v>1</v>
      </c>
      <c r="J29" s="73">
        <v>2</v>
      </c>
      <c r="K29" s="73">
        <v>2</v>
      </c>
      <c r="L29" s="73">
        <v>1</v>
      </c>
      <c r="M29" s="58"/>
      <c r="N29" s="58"/>
      <c r="O29" s="58"/>
      <c r="P29" s="74">
        <f>SUM(F29:O29)</f>
        <v>11</v>
      </c>
    </row>
    <row r="30" spans="1:16" x14ac:dyDescent="0.3">
      <c r="A30" s="78"/>
      <c r="B30" s="78">
        <v>4</v>
      </c>
      <c r="C30" s="67" t="s">
        <v>218</v>
      </c>
      <c r="D30" s="67" t="s">
        <v>317</v>
      </c>
      <c r="E30" s="67" t="s">
        <v>245</v>
      </c>
      <c r="F30" s="67">
        <v>1</v>
      </c>
      <c r="G30" s="67">
        <v>3</v>
      </c>
      <c r="H30" s="67">
        <v>1</v>
      </c>
      <c r="I30" s="67">
        <v>1</v>
      </c>
      <c r="J30" s="67">
        <v>3</v>
      </c>
      <c r="K30" s="67">
        <v>1</v>
      </c>
      <c r="L30" s="67">
        <v>1</v>
      </c>
      <c r="M30" s="67"/>
      <c r="N30" s="67"/>
      <c r="O30" s="67"/>
      <c r="P30" s="68">
        <f>SUM(F30:O30)</f>
        <v>11</v>
      </c>
    </row>
    <row r="31" spans="1:16" x14ac:dyDescent="0.3">
      <c r="A31" s="24">
        <v>16</v>
      </c>
      <c r="B31" s="24">
        <v>4</v>
      </c>
      <c r="C31" s="25" t="s">
        <v>206</v>
      </c>
      <c r="D31" s="25" t="s">
        <v>207</v>
      </c>
      <c r="E31" s="25" t="s">
        <v>145</v>
      </c>
      <c r="F31" s="25"/>
      <c r="G31" s="25"/>
      <c r="H31" s="25">
        <v>2</v>
      </c>
      <c r="I31" s="25"/>
      <c r="J31" s="25">
        <v>2</v>
      </c>
      <c r="K31" s="25">
        <v>3</v>
      </c>
      <c r="L31" s="25">
        <v>2</v>
      </c>
      <c r="M31" s="25"/>
      <c r="N31" s="25"/>
      <c r="O31" s="25">
        <v>1</v>
      </c>
      <c r="P31" s="56">
        <f>SUM(F31:O31)</f>
        <v>10</v>
      </c>
    </row>
    <row r="32" spans="1:16" x14ac:dyDescent="0.3">
      <c r="A32" s="50"/>
      <c r="B32" s="50">
        <v>7</v>
      </c>
      <c r="C32" s="51" t="s">
        <v>390</v>
      </c>
      <c r="D32" s="51" t="s">
        <v>391</v>
      </c>
      <c r="E32" s="51" t="s">
        <v>139</v>
      </c>
      <c r="F32" s="51"/>
      <c r="G32" s="51">
        <v>1</v>
      </c>
      <c r="H32" s="51"/>
      <c r="I32" s="51">
        <v>4</v>
      </c>
      <c r="J32" s="51"/>
      <c r="K32" s="51"/>
      <c r="L32" s="51">
        <v>5</v>
      </c>
      <c r="M32" s="51"/>
      <c r="N32" s="51"/>
      <c r="O32" s="51"/>
      <c r="P32" s="52">
        <f>SUM(F32:O32)</f>
        <v>10</v>
      </c>
    </row>
    <row r="33" spans="1:16" x14ac:dyDescent="0.3">
      <c r="A33" s="78"/>
      <c r="B33" s="78">
        <v>3</v>
      </c>
      <c r="C33" s="67" t="s">
        <v>315</v>
      </c>
      <c r="D33" s="67" t="s">
        <v>316</v>
      </c>
      <c r="E33" s="67" t="s">
        <v>245</v>
      </c>
      <c r="F33" s="67">
        <v>1</v>
      </c>
      <c r="G33" s="67">
        <v>3</v>
      </c>
      <c r="H33" s="67"/>
      <c r="I33" s="67">
        <v>5</v>
      </c>
      <c r="J33" s="67"/>
      <c r="K33" s="67">
        <v>1</v>
      </c>
      <c r="L33" s="67"/>
      <c r="M33" s="67"/>
      <c r="N33" s="67"/>
      <c r="O33" s="67"/>
      <c r="P33" s="68">
        <f>SUM(F33:O33)</f>
        <v>10</v>
      </c>
    </row>
    <row r="34" spans="1:16" x14ac:dyDescent="0.3">
      <c r="A34" s="66">
        <v>17</v>
      </c>
      <c r="B34" s="66">
        <v>4</v>
      </c>
      <c r="C34" s="65" t="s">
        <v>358</v>
      </c>
      <c r="D34" s="65" t="s">
        <v>359</v>
      </c>
      <c r="E34" s="65" t="s">
        <v>239</v>
      </c>
      <c r="F34" s="65">
        <v>2</v>
      </c>
      <c r="G34" s="65">
        <v>1</v>
      </c>
      <c r="H34" s="65">
        <v>2</v>
      </c>
      <c r="I34" s="65">
        <v>2</v>
      </c>
      <c r="J34" s="65">
        <v>1</v>
      </c>
      <c r="K34" s="65"/>
      <c r="L34" s="65"/>
      <c r="M34" s="65">
        <v>1</v>
      </c>
      <c r="N34" s="65"/>
      <c r="O34" s="65"/>
      <c r="P34" s="64">
        <f>SUM(F34:O34)</f>
        <v>9</v>
      </c>
    </row>
    <row r="35" spans="1:16" x14ac:dyDescent="0.3">
      <c r="A35" s="66"/>
      <c r="B35" s="66">
        <v>8</v>
      </c>
      <c r="C35" s="65" t="s">
        <v>356</v>
      </c>
      <c r="D35" s="65" t="s">
        <v>357</v>
      </c>
      <c r="E35" s="65" t="s">
        <v>239</v>
      </c>
      <c r="F35" s="65">
        <v>2</v>
      </c>
      <c r="G35" s="65"/>
      <c r="H35" s="65"/>
      <c r="I35" s="65">
        <v>2</v>
      </c>
      <c r="J35" s="65">
        <v>2</v>
      </c>
      <c r="K35" s="65"/>
      <c r="L35" s="65">
        <v>2</v>
      </c>
      <c r="M35" s="65">
        <v>1</v>
      </c>
      <c r="N35" s="65"/>
      <c r="O35" s="65"/>
      <c r="P35" s="64">
        <f>SUM(F35:O35)</f>
        <v>9</v>
      </c>
    </row>
    <row r="36" spans="1:16" x14ac:dyDescent="0.3">
      <c r="A36" s="66"/>
      <c r="B36" s="66">
        <v>2</v>
      </c>
      <c r="C36" s="65" t="s">
        <v>395</v>
      </c>
      <c r="D36" s="65" t="s">
        <v>396</v>
      </c>
      <c r="E36" s="65" t="s">
        <v>239</v>
      </c>
      <c r="F36" s="65"/>
      <c r="G36" s="65">
        <v>1</v>
      </c>
      <c r="H36" s="65">
        <v>2</v>
      </c>
      <c r="I36" s="65">
        <v>4</v>
      </c>
      <c r="J36" s="65">
        <v>1</v>
      </c>
      <c r="K36" s="65">
        <v>1</v>
      </c>
      <c r="L36" s="65"/>
      <c r="M36" s="65"/>
      <c r="N36" s="65"/>
      <c r="O36" s="65"/>
      <c r="P36" s="64">
        <f>SUM(F36:O36)</f>
        <v>9</v>
      </c>
    </row>
    <row r="37" spans="1:16" x14ac:dyDescent="0.3">
      <c r="A37" s="71">
        <v>18</v>
      </c>
      <c r="B37" s="71">
        <v>4</v>
      </c>
      <c r="C37" s="61" t="s">
        <v>213</v>
      </c>
      <c r="D37" s="61" t="s">
        <v>214</v>
      </c>
      <c r="E37" s="61" t="s">
        <v>163</v>
      </c>
      <c r="F37" s="61"/>
      <c r="G37" s="61">
        <v>3</v>
      </c>
      <c r="H37" s="61"/>
      <c r="I37" s="61"/>
      <c r="J37" s="61">
        <v>1</v>
      </c>
      <c r="K37" s="61"/>
      <c r="L37" s="61">
        <v>4</v>
      </c>
      <c r="M37" s="61"/>
      <c r="N37" s="61"/>
      <c r="O37" s="61"/>
      <c r="P37" s="72">
        <f>SUM(F37:O37)</f>
        <v>8</v>
      </c>
    </row>
    <row r="38" spans="1:16" x14ac:dyDescent="0.3">
      <c r="A38" s="48"/>
      <c r="B38" s="48">
        <v>4</v>
      </c>
      <c r="C38" s="47" t="s">
        <v>200</v>
      </c>
      <c r="D38" s="47" t="s">
        <v>297</v>
      </c>
      <c r="E38" s="47" t="s">
        <v>105</v>
      </c>
      <c r="F38" s="47">
        <v>1</v>
      </c>
      <c r="G38" s="47">
        <v>5</v>
      </c>
      <c r="H38" s="47">
        <v>2</v>
      </c>
      <c r="I38" s="47"/>
      <c r="J38" s="47"/>
      <c r="K38" s="47"/>
      <c r="L38" s="47"/>
      <c r="M38" s="47"/>
      <c r="N38" s="47"/>
      <c r="O38" s="47"/>
      <c r="P38" s="49">
        <f>SUM(F38:O38)</f>
        <v>8</v>
      </c>
    </row>
    <row r="39" spans="1:16" x14ac:dyDescent="0.3">
      <c r="A39" s="24">
        <v>19</v>
      </c>
      <c r="B39" s="24">
        <v>2</v>
      </c>
      <c r="C39" s="25" t="s">
        <v>219</v>
      </c>
      <c r="D39" s="25" t="s">
        <v>129</v>
      </c>
      <c r="E39" s="25" t="s">
        <v>106</v>
      </c>
      <c r="F39" s="25"/>
      <c r="G39" s="25"/>
      <c r="H39" s="25"/>
      <c r="I39" s="25"/>
      <c r="J39" s="25">
        <v>3</v>
      </c>
      <c r="K39" s="25"/>
      <c r="L39" s="25">
        <v>2</v>
      </c>
      <c r="M39" s="25"/>
      <c r="N39" s="25">
        <v>1</v>
      </c>
      <c r="O39" s="25">
        <v>1</v>
      </c>
      <c r="P39" s="56">
        <f>SUM(F39:O39)</f>
        <v>7</v>
      </c>
    </row>
    <row r="40" spans="1:16" x14ac:dyDescent="0.3">
      <c r="A40" s="71"/>
      <c r="B40" s="71">
        <v>1</v>
      </c>
      <c r="C40" s="61" t="s">
        <v>427</v>
      </c>
      <c r="D40" s="61" t="s">
        <v>428</v>
      </c>
      <c r="E40" s="61" t="s">
        <v>242</v>
      </c>
      <c r="F40" s="61"/>
      <c r="G40" s="61"/>
      <c r="H40" s="61">
        <v>2</v>
      </c>
      <c r="I40" s="61"/>
      <c r="J40" s="61"/>
      <c r="K40" s="61">
        <v>2</v>
      </c>
      <c r="L40" s="61">
        <v>3</v>
      </c>
      <c r="M40" s="61"/>
      <c r="N40" s="61"/>
      <c r="O40" s="61"/>
      <c r="P40" s="72">
        <f>SUM(F40:O40)</f>
        <v>7</v>
      </c>
    </row>
    <row r="41" spans="1:16" x14ac:dyDescent="0.3">
      <c r="A41" s="48"/>
      <c r="B41" s="48">
        <v>7</v>
      </c>
      <c r="C41" s="47" t="s">
        <v>291</v>
      </c>
      <c r="D41" s="47" t="s">
        <v>292</v>
      </c>
      <c r="E41" s="47" t="s">
        <v>105</v>
      </c>
      <c r="F41" s="47">
        <v>5</v>
      </c>
      <c r="G41" s="47"/>
      <c r="H41" s="47"/>
      <c r="I41" s="47"/>
      <c r="J41" s="47"/>
      <c r="K41" s="47">
        <v>1</v>
      </c>
      <c r="L41" s="47">
        <v>1</v>
      </c>
      <c r="M41" s="47"/>
      <c r="N41" s="47"/>
      <c r="O41" s="47"/>
      <c r="P41" s="49">
        <f>SUM(F41:O41)</f>
        <v>7</v>
      </c>
    </row>
    <row r="42" spans="1:16" x14ac:dyDescent="0.3">
      <c r="A42" s="24">
        <v>20</v>
      </c>
      <c r="B42" s="24">
        <v>8</v>
      </c>
      <c r="C42" s="25" t="s">
        <v>424</v>
      </c>
      <c r="D42" s="25" t="s">
        <v>425</v>
      </c>
      <c r="E42" s="25" t="s">
        <v>145</v>
      </c>
      <c r="F42" s="25"/>
      <c r="G42" s="25"/>
      <c r="H42" s="25">
        <v>1</v>
      </c>
      <c r="I42" s="25"/>
      <c r="J42" s="25">
        <v>1</v>
      </c>
      <c r="K42" s="25">
        <v>1</v>
      </c>
      <c r="L42" s="25">
        <v>2</v>
      </c>
      <c r="M42" s="25"/>
      <c r="N42" s="25">
        <v>1</v>
      </c>
      <c r="O42" s="25"/>
      <c r="P42" s="56">
        <f>SUM(F42:O42)</f>
        <v>6</v>
      </c>
    </row>
    <row r="43" spans="1:16" x14ac:dyDescent="0.3">
      <c r="A43" s="24"/>
      <c r="B43" s="24">
        <v>3</v>
      </c>
      <c r="C43" s="25" t="s">
        <v>325</v>
      </c>
      <c r="D43" s="25" t="s">
        <v>326</v>
      </c>
      <c r="E43" s="25" t="s">
        <v>233</v>
      </c>
      <c r="F43" s="25">
        <v>1</v>
      </c>
      <c r="G43" s="25">
        <v>3</v>
      </c>
      <c r="H43" s="25"/>
      <c r="I43" s="25"/>
      <c r="J43" s="25"/>
      <c r="K43" s="25"/>
      <c r="L43" s="25">
        <v>1</v>
      </c>
      <c r="M43" s="25">
        <v>1</v>
      </c>
      <c r="N43" s="25"/>
      <c r="O43" s="25"/>
      <c r="P43" s="56">
        <f>SUM(F43:O43)</f>
        <v>6</v>
      </c>
    </row>
    <row r="44" spans="1:16" x14ac:dyDescent="0.3">
      <c r="A44" s="44"/>
      <c r="B44" s="44">
        <v>6</v>
      </c>
      <c r="C44" s="45" t="s">
        <v>196</v>
      </c>
      <c r="D44" s="45" t="s">
        <v>195</v>
      </c>
      <c r="E44" s="45" t="s">
        <v>82</v>
      </c>
      <c r="F44" s="45">
        <v>1</v>
      </c>
      <c r="G44" s="45"/>
      <c r="H44" s="45"/>
      <c r="I44" s="45">
        <v>1</v>
      </c>
      <c r="J44" s="45"/>
      <c r="K44" s="45">
        <v>4</v>
      </c>
      <c r="L44" s="45"/>
      <c r="M44" s="45"/>
      <c r="N44" s="45"/>
      <c r="O44" s="45"/>
      <c r="P44" s="46">
        <f>SUM(F44:O44)</f>
        <v>6</v>
      </c>
    </row>
    <row r="45" spans="1:16" x14ac:dyDescent="0.3">
      <c r="A45" s="71"/>
      <c r="B45" s="71">
        <v>1</v>
      </c>
      <c r="C45" s="61" t="s">
        <v>516</v>
      </c>
      <c r="D45" s="61" t="s">
        <v>517</v>
      </c>
      <c r="E45" s="61" t="s">
        <v>42</v>
      </c>
      <c r="F45" s="61"/>
      <c r="G45" s="61"/>
      <c r="H45" s="61"/>
      <c r="I45" s="61"/>
      <c r="J45" s="61">
        <v>1</v>
      </c>
      <c r="K45" s="61">
        <v>5</v>
      </c>
      <c r="L45" s="61"/>
      <c r="M45" s="61"/>
      <c r="N45" s="61"/>
      <c r="O45" s="61"/>
      <c r="P45" s="72">
        <f>SUM(F45:O45)</f>
        <v>6</v>
      </c>
    </row>
    <row r="46" spans="1:16" x14ac:dyDescent="0.3">
      <c r="A46" s="71"/>
      <c r="B46" s="71">
        <v>3</v>
      </c>
      <c r="C46" s="61" t="s">
        <v>211</v>
      </c>
      <c r="D46" s="61" t="s">
        <v>212</v>
      </c>
      <c r="E46" s="61" t="s">
        <v>163</v>
      </c>
      <c r="F46" s="61">
        <v>1</v>
      </c>
      <c r="G46" s="61">
        <v>2</v>
      </c>
      <c r="H46" s="61"/>
      <c r="I46" s="61">
        <v>3</v>
      </c>
      <c r="J46" s="61"/>
      <c r="K46" s="61"/>
      <c r="L46" s="61"/>
      <c r="M46" s="61"/>
      <c r="N46" s="61"/>
      <c r="O46" s="61"/>
      <c r="P46" s="72">
        <f>SUM(F46:O46)</f>
        <v>6</v>
      </c>
    </row>
    <row r="47" spans="1:16" x14ac:dyDescent="0.3">
      <c r="A47" s="50"/>
      <c r="B47" s="50">
        <v>2</v>
      </c>
      <c r="C47" s="51" t="s">
        <v>522</v>
      </c>
      <c r="D47" s="51" t="s">
        <v>523</v>
      </c>
      <c r="E47" s="51" t="s">
        <v>139</v>
      </c>
      <c r="F47" s="51"/>
      <c r="G47" s="51"/>
      <c r="H47" s="51"/>
      <c r="I47" s="51">
        <v>4</v>
      </c>
      <c r="J47" s="51"/>
      <c r="K47" s="51">
        <v>2</v>
      </c>
      <c r="L47" s="51"/>
      <c r="M47" s="51"/>
      <c r="N47" s="51"/>
      <c r="O47" s="51"/>
      <c r="P47" s="52">
        <f>SUM(F47:O47)</f>
        <v>6</v>
      </c>
    </row>
    <row r="48" spans="1:16" x14ac:dyDescent="0.3">
      <c r="A48" s="71"/>
      <c r="B48" s="71">
        <v>2</v>
      </c>
      <c r="C48" s="61" t="s">
        <v>490</v>
      </c>
      <c r="D48" s="61" t="s">
        <v>491</v>
      </c>
      <c r="E48" s="61" t="s">
        <v>242</v>
      </c>
      <c r="F48" s="61"/>
      <c r="G48" s="61"/>
      <c r="H48" s="61"/>
      <c r="I48" s="61"/>
      <c r="J48" s="61">
        <v>1</v>
      </c>
      <c r="K48" s="61">
        <v>4</v>
      </c>
      <c r="L48" s="61">
        <v>1</v>
      </c>
      <c r="M48" s="61"/>
      <c r="N48" s="61"/>
      <c r="O48" s="61"/>
      <c r="P48" s="72">
        <f>SUM(F48:O48)</f>
        <v>6</v>
      </c>
    </row>
    <row r="49" spans="1:16" x14ac:dyDescent="0.3">
      <c r="A49" s="89"/>
      <c r="B49" s="89">
        <v>5</v>
      </c>
      <c r="C49" s="90" t="s">
        <v>287</v>
      </c>
      <c r="D49" s="90" t="s">
        <v>288</v>
      </c>
      <c r="E49" s="90" t="s">
        <v>229</v>
      </c>
      <c r="F49" s="90">
        <v>2</v>
      </c>
      <c r="G49" s="90"/>
      <c r="H49" s="90">
        <v>2</v>
      </c>
      <c r="I49" s="90"/>
      <c r="J49" s="90"/>
      <c r="K49" s="90">
        <v>2</v>
      </c>
      <c r="L49" s="90"/>
      <c r="M49" s="90"/>
      <c r="N49" s="90"/>
      <c r="O49" s="90"/>
      <c r="P49" s="91">
        <f>SUM(F49:O49)</f>
        <v>6</v>
      </c>
    </row>
    <row r="50" spans="1:16" x14ac:dyDescent="0.3">
      <c r="A50" s="71">
        <v>21</v>
      </c>
      <c r="B50" s="71">
        <v>9</v>
      </c>
      <c r="C50" s="61" t="s">
        <v>442</v>
      </c>
      <c r="D50" s="61" t="s">
        <v>443</v>
      </c>
      <c r="E50" s="61" t="s">
        <v>151</v>
      </c>
      <c r="F50" s="61"/>
      <c r="G50" s="61"/>
      <c r="H50" s="61">
        <v>3</v>
      </c>
      <c r="I50" s="61"/>
      <c r="J50" s="61">
        <v>1</v>
      </c>
      <c r="K50" s="61">
        <v>1</v>
      </c>
      <c r="L50" s="61"/>
      <c r="M50" s="61"/>
      <c r="N50" s="61"/>
      <c r="O50" s="61"/>
      <c r="P50" s="72">
        <f>SUM(F50:O50)</f>
        <v>5</v>
      </c>
    </row>
    <row r="51" spans="1:16" x14ac:dyDescent="0.3">
      <c r="A51" s="71"/>
      <c r="B51" s="71">
        <v>9</v>
      </c>
      <c r="C51" s="61" t="s">
        <v>387</v>
      </c>
      <c r="D51" s="61" t="s">
        <v>215</v>
      </c>
      <c r="E51" s="61" t="s">
        <v>163</v>
      </c>
      <c r="F51" s="61"/>
      <c r="G51" s="61">
        <v>2</v>
      </c>
      <c r="H51" s="61"/>
      <c r="I51" s="61"/>
      <c r="J51" s="61">
        <v>2</v>
      </c>
      <c r="K51" s="61"/>
      <c r="L51" s="61">
        <v>1</v>
      </c>
      <c r="M51" s="61"/>
      <c r="N51" s="61"/>
      <c r="O51" s="61"/>
      <c r="P51" s="72">
        <f>SUM(F51:O51)</f>
        <v>5</v>
      </c>
    </row>
    <row r="52" spans="1:16" x14ac:dyDescent="0.3">
      <c r="A52" s="98"/>
      <c r="B52" s="98">
        <v>2</v>
      </c>
      <c r="C52" s="99" t="s">
        <v>375</v>
      </c>
      <c r="D52" s="99" t="s">
        <v>376</v>
      </c>
      <c r="E52" s="99" t="s">
        <v>228</v>
      </c>
      <c r="F52" s="99">
        <v>1</v>
      </c>
      <c r="G52" s="99"/>
      <c r="H52" s="99"/>
      <c r="I52" s="99"/>
      <c r="J52" s="99"/>
      <c r="K52" s="99">
        <v>2</v>
      </c>
      <c r="L52" s="99">
        <v>2</v>
      </c>
      <c r="M52" s="99"/>
      <c r="N52" s="99"/>
      <c r="O52" s="99"/>
      <c r="P52" s="100">
        <f>SUM(F52:O52)</f>
        <v>5</v>
      </c>
    </row>
    <row r="53" spans="1:16" x14ac:dyDescent="0.3">
      <c r="A53" s="92"/>
      <c r="B53" s="92">
        <v>7</v>
      </c>
      <c r="C53" s="93" t="s">
        <v>331</v>
      </c>
      <c r="D53" s="93" t="s">
        <v>332</v>
      </c>
      <c r="E53" s="93" t="s">
        <v>236</v>
      </c>
      <c r="F53" s="93">
        <v>1</v>
      </c>
      <c r="G53" s="93"/>
      <c r="H53" s="93">
        <v>1</v>
      </c>
      <c r="I53" s="93"/>
      <c r="J53" s="93">
        <v>1</v>
      </c>
      <c r="K53" s="93"/>
      <c r="L53" s="93">
        <v>2</v>
      </c>
      <c r="M53" s="93"/>
      <c r="N53" s="93"/>
      <c r="O53" s="93"/>
      <c r="P53" s="94">
        <f>SUM(F53:O53)</f>
        <v>5</v>
      </c>
    </row>
    <row r="54" spans="1:16" x14ac:dyDescent="0.3">
      <c r="A54" s="24">
        <v>22</v>
      </c>
      <c r="B54" s="24">
        <v>8</v>
      </c>
      <c r="C54" s="25" t="s">
        <v>302</v>
      </c>
      <c r="D54" s="25" t="s">
        <v>303</v>
      </c>
      <c r="E54" s="25" t="s">
        <v>106</v>
      </c>
      <c r="F54" s="25">
        <v>1</v>
      </c>
      <c r="G54" s="25">
        <v>1</v>
      </c>
      <c r="H54" s="25"/>
      <c r="I54" s="25"/>
      <c r="J54" s="25">
        <v>1</v>
      </c>
      <c r="K54" s="25"/>
      <c r="L54" s="25"/>
      <c r="M54" s="25"/>
      <c r="N54" s="25"/>
      <c r="O54" s="25">
        <v>1</v>
      </c>
      <c r="P54" s="56">
        <f>SUM(F54:O54)</f>
        <v>4</v>
      </c>
    </row>
    <row r="55" spans="1:16" x14ac:dyDescent="0.3">
      <c r="A55" s="57"/>
      <c r="B55" s="57">
        <v>1</v>
      </c>
      <c r="C55" s="58" t="s">
        <v>334</v>
      </c>
      <c r="D55" s="58" t="s">
        <v>335</v>
      </c>
      <c r="E55" s="58" t="s">
        <v>100</v>
      </c>
      <c r="F55" s="58">
        <v>1</v>
      </c>
      <c r="G55" s="58"/>
      <c r="H55" s="58">
        <v>2</v>
      </c>
      <c r="I55" s="58"/>
      <c r="J55" s="58"/>
      <c r="K55" s="58"/>
      <c r="L55" s="58">
        <v>1</v>
      </c>
      <c r="M55" s="58"/>
      <c r="N55" s="58"/>
      <c r="O55" s="58"/>
      <c r="P55" s="74">
        <f>SUM(F55:O55)</f>
        <v>4</v>
      </c>
    </row>
    <row r="56" spans="1:16" x14ac:dyDescent="0.3">
      <c r="A56" s="89"/>
      <c r="B56" s="89">
        <v>3</v>
      </c>
      <c r="C56" s="90" t="s">
        <v>440</v>
      </c>
      <c r="D56" s="90" t="s">
        <v>441</v>
      </c>
      <c r="E56" s="90" t="s">
        <v>229</v>
      </c>
      <c r="F56" s="90"/>
      <c r="G56" s="90"/>
      <c r="H56" s="90">
        <v>2</v>
      </c>
      <c r="I56" s="90"/>
      <c r="J56" s="90"/>
      <c r="K56" s="90">
        <v>2</v>
      </c>
      <c r="L56" s="90"/>
      <c r="M56" s="90"/>
      <c r="N56" s="90"/>
      <c r="O56" s="90"/>
      <c r="P56" s="91">
        <f>SUM(F56:O56)</f>
        <v>4</v>
      </c>
    </row>
    <row r="57" spans="1:16" x14ac:dyDescent="0.3">
      <c r="A57" s="92"/>
      <c r="B57" s="92">
        <v>8</v>
      </c>
      <c r="C57" s="93" t="s">
        <v>500</v>
      </c>
      <c r="D57" s="93" t="s">
        <v>501</v>
      </c>
      <c r="E57" s="93" t="s">
        <v>236</v>
      </c>
      <c r="F57" s="93"/>
      <c r="G57" s="93"/>
      <c r="H57" s="93"/>
      <c r="I57" s="93">
        <v>4</v>
      </c>
      <c r="J57" s="93"/>
      <c r="K57" s="93"/>
      <c r="L57" s="93"/>
      <c r="M57" s="93"/>
      <c r="N57" s="93"/>
      <c r="O57" s="93"/>
      <c r="P57" s="94">
        <f>SUM(F57:O57)</f>
        <v>4</v>
      </c>
    </row>
    <row r="58" spans="1:16" x14ac:dyDescent="0.3">
      <c r="A58" s="78"/>
      <c r="B58" s="78">
        <v>7</v>
      </c>
      <c r="C58" s="67" t="s">
        <v>313</v>
      </c>
      <c r="D58" s="67" t="s">
        <v>314</v>
      </c>
      <c r="E58" s="67" t="s">
        <v>245</v>
      </c>
      <c r="F58" s="67">
        <v>2</v>
      </c>
      <c r="G58" s="67"/>
      <c r="H58" s="67"/>
      <c r="I58" s="67">
        <v>1</v>
      </c>
      <c r="J58" s="67">
        <v>1</v>
      </c>
      <c r="K58" s="67"/>
      <c r="L58" s="67"/>
      <c r="M58" s="67"/>
      <c r="N58" s="67"/>
      <c r="O58" s="67"/>
      <c r="P58" s="68">
        <f>SUM(F58:O58)</f>
        <v>4</v>
      </c>
    </row>
    <row r="59" spans="1:16" x14ac:dyDescent="0.3">
      <c r="A59" s="48"/>
      <c r="B59" s="48">
        <v>3</v>
      </c>
      <c r="C59" s="47" t="s">
        <v>295</v>
      </c>
      <c r="D59" s="47" t="s">
        <v>296</v>
      </c>
      <c r="E59" s="47" t="s">
        <v>105</v>
      </c>
      <c r="F59" s="47">
        <v>1</v>
      </c>
      <c r="G59" s="47">
        <v>3</v>
      </c>
      <c r="H59" s="47"/>
      <c r="I59" s="47"/>
      <c r="J59" s="47"/>
      <c r="K59" s="47"/>
      <c r="L59" s="47"/>
      <c r="M59" s="47"/>
      <c r="N59" s="47"/>
      <c r="O59" s="47"/>
      <c r="P59" s="49">
        <f>SUM(F59:O59)</f>
        <v>4</v>
      </c>
    </row>
    <row r="60" spans="1:16" x14ac:dyDescent="0.3">
      <c r="A60" s="24">
        <v>23</v>
      </c>
      <c r="B60" s="24">
        <v>7</v>
      </c>
      <c r="C60" s="25" t="s">
        <v>304</v>
      </c>
      <c r="D60" s="25" t="s">
        <v>221</v>
      </c>
      <c r="E60" s="25" t="s">
        <v>106</v>
      </c>
      <c r="F60" s="25">
        <v>1</v>
      </c>
      <c r="G60" s="25">
        <v>1</v>
      </c>
      <c r="H60" s="25"/>
      <c r="I60" s="25"/>
      <c r="J60" s="25">
        <v>1</v>
      </c>
      <c r="K60" s="25"/>
      <c r="L60" s="25"/>
      <c r="M60" s="25"/>
      <c r="N60" s="25"/>
      <c r="O60" s="25"/>
      <c r="P60" s="56">
        <f>SUM(F60:O60)</f>
        <v>3</v>
      </c>
    </row>
    <row r="61" spans="1:16" x14ac:dyDescent="0.3">
      <c r="A61" s="89"/>
      <c r="B61" s="89">
        <v>1</v>
      </c>
      <c r="C61" s="90" t="s">
        <v>289</v>
      </c>
      <c r="D61" s="90" t="s">
        <v>290</v>
      </c>
      <c r="E61" s="90" t="s">
        <v>229</v>
      </c>
      <c r="F61" s="90">
        <v>1</v>
      </c>
      <c r="G61" s="90">
        <v>1</v>
      </c>
      <c r="H61" s="90">
        <v>1</v>
      </c>
      <c r="I61" s="90"/>
      <c r="J61" s="90"/>
      <c r="K61" s="90"/>
      <c r="L61" s="90"/>
      <c r="M61" s="90"/>
      <c r="N61" s="90"/>
      <c r="O61" s="90"/>
      <c r="P61" s="91">
        <f>SUM(F61:O61)</f>
        <v>3</v>
      </c>
    </row>
    <row r="62" spans="1:16" x14ac:dyDescent="0.3">
      <c r="A62" s="24"/>
      <c r="B62" s="24">
        <v>2</v>
      </c>
      <c r="C62" s="25" t="s">
        <v>405</v>
      </c>
      <c r="D62" s="25" t="s">
        <v>406</v>
      </c>
      <c r="E62" s="25" t="s">
        <v>233</v>
      </c>
      <c r="F62" s="25"/>
      <c r="G62" s="25">
        <v>3</v>
      </c>
      <c r="H62" s="25"/>
      <c r="I62" s="25"/>
      <c r="J62" s="25"/>
      <c r="K62" s="25"/>
      <c r="L62" s="25"/>
      <c r="M62" s="25"/>
      <c r="N62" s="25"/>
      <c r="O62" s="25"/>
      <c r="P62" s="56">
        <f>SUM(F62:O62)</f>
        <v>3</v>
      </c>
    </row>
    <row r="63" spans="1:16" x14ac:dyDescent="0.3">
      <c r="A63" s="57"/>
      <c r="B63" s="57">
        <v>7</v>
      </c>
      <c r="C63" s="58" t="s">
        <v>418</v>
      </c>
      <c r="D63" s="58" t="s">
        <v>419</v>
      </c>
      <c r="E63" s="58" t="s">
        <v>100</v>
      </c>
      <c r="F63" s="58"/>
      <c r="G63" s="58">
        <v>1</v>
      </c>
      <c r="H63" s="58"/>
      <c r="I63" s="58"/>
      <c r="J63" s="73">
        <v>1</v>
      </c>
      <c r="K63" s="73"/>
      <c r="L63" s="73">
        <v>1</v>
      </c>
      <c r="M63" s="58"/>
      <c r="N63" s="58"/>
      <c r="O63" s="58"/>
      <c r="P63" s="74">
        <f>SUM(F63:O63)</f>
        <v>3</v>
      </c>
    </row>
    <row r="64" spans="1:16" x14ac:dyDescent="0.3">
      <c r="A64" s="71"/>
      <c r="B64" s="71">
        <v>1</v>
      </c>
      <c r="C64" s="61" t="s">
        <v>216</v>
      </c>
      <c r="D64" s="61" t="s">
        <v>217</v>
      </c>
      <c r="E64" s="61" t="s">
        <v>163</v>
      </c>
      <c r="F64" s="61">
        <v>1</v>
      </c>
      <c r="G64" s="61"/>
      <c r="H64" s="61"/>
      <c r="I64" s="61"/>
      <c r="J64" s="61">
        <v>2</v>
      </c>
      <c r="K64" s="61"/>
      <c r="L64" s="61"/>
      <c r="M64" s="61"/>
      <c r="N64" s="61"/>
      <c r="O64" s="61"/>
      <c r="P64" s="72">
        <f>SUM(F64:O64)</f>
        <v>3</v>
      </c>
    </row>
    <row r="65" spans="1:16" x14ac:dyDescent="0.3">
      <c r="A65" s="98">
        <v>24</v>
      </c>
      <c r="B65" s="98">
        <v>3</v>
      </c>
      <c r="C65" s="99" t="s">
        <v>377</v>
      </c>
      <c r="D65" s="99" t="s">
        <v>378</v>
      </c>
      <c r="E65" s="99" t="s">
        <v>228</v>
      </c>
      <c r="F65" s="99">
        <v>1</v>
      </c>
      <c r="G65" s="99"/>
      <c r="H65" s="99"/>
      <c r="I65" s="99"/>
      <c r="J65" s="99"/>
      <c r="K65" s="99">
        <v>1</v>
      </c>
      <c r="L65" s="99"/>
      <c r="M65" s="99"/>
      <c r="N65" s="99"/>
      <c r="O65" s="99"/>
      <c r="P65" s="100">
        <f>SUM(F65:O65)</f>
        <v>2</v>
      </c>
    </row>
    <row r="66" spans="1:16" x14ac:dyDescent="0.3">
      <c r="A66" s="92"/>
      <c r="B66" s="92">
        <v>2</v>
      </c>
      <c r="C66" s="93" t="s">
        <v>327</v>
      </c>
      <c r="D66" s="93" t="s">
        <v>328</v>
      </c>
      <c r="E66" s="93" t="s">
        <v>236</v>
      </c>
      <c r="F66" s="93">
        <v>2</v>
      </c>
      <c r="G66" s="93"/>
      <c r="H66" s="93"/>
      <c r="I66" s="93"/>
      <c r="J66" s="93"/>
      <c r="K66" s="93"/>
      <c r="L66" s="93"/>
      <c r="M66" s="93"/>
      <c r="N66" s="93"/>
      <c r="O66" s="93"/>
      <c r="P66" s="94">
        <f>SUM(F66:O66)</f>
        <v>2</v>
      </c>
    </row>
    <row r="67" spans="1:16" x14ac:dyDescent="0.3">
      <c r="A67" s="48"/>
      <c r="B67" s="48">
        <v>1</v>
      </c>
      <c r="C67" s="47" t="s">
        <v>403</v>
      </c>
      <c r="D67" s="47" t="s">
        <v>404</v>
      </c>
      <c r="E67" s="47" t="s">
        <v>105</v>
      </c>
      <c r="F67" s="47"/>
      <c r="G67" s="47">
        <v>1</v>
      </c>
      <c r="H67" s="47"/>
      <c r="I67" s="47">
        <v>1</v>
      </c>
      <c r="J67" s="47"/>
      <c r="K67" s="47"/>
      <c r="L67" s="47"/>
      <c r="M67" s="47"/>
      <c r="N67" s="47"/>
      <c r="O67" s="47"/>
      <c r="P67" s="49">
        <f>SUM(F67:O67)</f>
        <v>2</v>
      </c>
    </row>
    <row r="68" spans="1:16" x14ac:dyDescent="0.3">
      <c r="A68" s="44"/>
      <c r="B68" s="44">
        <v>1</v>
      </c>
      <c r="C68" s="45" t="s">
        <v>311</v>
      </c>
      <c r="D68" s="45" t="s">
        <v>312</v>
      </c>
      <c r="E68" s="45" t="s">
        <v>82</v>
      </c>
      <c r="F68" s="45">
        <v>1</v>
      </c>
      <c r="G68" s="45">
        <v>1</v>
      </c>
      <c r="H68" s="45"/>
      <c r="I68" s="45"/>
      <c r="J68" s="45"/>
      <c r="K68" s="45"/>
      <c r="L68" s="45"/>
      <c r="M68" s="45"/>
      <c r="N68" s="45"/>
      <c r="O68" s="45"/>
      <c r="P68" s="46">
        <f>SUM(F68:O68)</f>
        <v>2</v>
      </c>
    </row>
    <row r="69" spans="1:16" x14ac:dyDescent="0.3">
      <c r="A69" s="24">
        <v>25</v>
      </c>
      <c r="B69" s="24">
        <v>4</v>
      </c>
      <c r="C69" s="25" t="s">
        <v>488</v>
      </c>
      <c r="D69" s="25" t="s">
        <v>489</v>
      </c>
      <c r="E69" s="25" t="s">
        <v>106</v>
      </c>
      <c r="F69" s="25"/>
      <c r="G69" s="25"/>
      <c r="H69" s="25"/>
      <c r="I69" s="25"/>
      <c r="J69" s="25"/>
      <c r="K69" s="25"/>
      <c r="L69" s="25"/>
      <c r="M69" s="25"/>
      <c r="N69" s="25"/>
      <c r="O69" s="25">
        <v>1</v>
      </c>
      <c r="P69" s="56">
        <f>SUM(F69:O69)</f>
        <v>1</v>
      </c>
    </row>
    <row r="70" spans="1:16" x14ac:dyDescent="0.3">
      <c r="A70" s="71"/>
      <c r="B70" s="71">
        <v>1</v>
      </c>
      <c r="C70" s="61" t="s">
        <v>492</v>
      </c>
      <c r="D70" s="61" t="s">
        <v>428</v>
      </c>
      <c r="E70" s="61" t="s">
        <v>242</v>
      </c>
      <c r="F70" s="61"/>
      <c r="G70" s="61"/>
      <c r="H70" s="61"/>
      <c r="I70" s="61"/>
      <c r="J70" s="61"/>
      <c r="K70" s="61"/>
      <c r="L70" s="61"/>
      <c r="M70" s="61"/>
      <c r="N70" s="61"/>
      <c r="O70" s="61">
        <v>1</v>
      </c>
      <c r="P70" s="72">
        <f>SUM(F70:O70)</f>
        <v>1</v>
      </c>
    </row>
    <row r="71" spans="1:16" x14ac:dyDescent="0.3">
      <c r="A71" s="44"/>
      <c r="B71" s="44">
        <v>4</v>
      </c>
      <c r="C71" s="45" t="s">
        <v>360</v>
      </c>
      <c r="D71" s="45" t="s">
        <v>493</v>
      </c>
      <c r="E71" s="45" t="s">
        <v>82</v>
      </c>
      <c r="F71" s="45"/>
      <c r="G71" s="45"/>
      <c r="H71" s="45"/>
      <c r="I71" s="45"/>
      <c r="J71" s="45"/>
      <c r="K71" s="45"/>
      <c r="L71" s="45">
        <v>1</v>
      </c>
      <c r="M71" s="45"/>
      <c r="N71" s="45"/>
      <c r="O71" s="45"/>
      <c r="P71" s="46">
        <f>SUM(F71:O71)</f>
        <v>1</v>
      </c>
    </row>
    <row r="72" spans="1:16" x14ac:dyDescent="0.3">
      <c r="A72" s="71"/>
      <c r="B72" s="71">
        <v>1</v>
      </c>
      <c r="C72" s="61" t="s">
        <v>422</v>
      </c>
      <c r="D72" s="61" t="s">
        <v>423</v>
      </c>
      <c r="E72" s="61" t="s">
        <v>242</v>
      </c>
      <c r="F72" s="61"/>
      <c r="G72" s="61">
        <v>1</v>
      </c>
      <c r="H72" s="61"/>
      <c r="I72" s="61"/>
      <c r="J72" s="61"/>
      <c r="K72" s="61"/>
      <c r="L72" s="61"/>
      <c r="M72" s="61"/>
      <c r="N72" s="61"/>
      <c r="O72" s="61"/>
      <c r="P72" s="72">
        <f>SUM(F72:O72)</f>
        <v>1</v>
      </c>
    </row>
    <row r="73" spans="1:16" x14ac:dyDescent="0.3">
      <c r="A73" s="71"/>
      <c r="B73" s="71">
        <v>3</v>
      </c>
      <c r="C73" s="61" t="s">
        <v>529</v>
      </c>
      <c r="D73" s="61" t="s">
        <v>530</v>
      </c>
      <c r="E73" s="61" t="s">
        <v>151</v>
      </c>
      <c r="F73" s="61"/>
      <c r="G73" s="61"/>
      <c r="H73" s="61"/>
      <c r="I73" s="61"/>
      <c r="J73" s="61"/>
      <c r="K73" s="61">
        <v>1</v>
      </c>
      <c r="L73" s="61"/>
      <c r="M73" s="61"/>
      <c r="N73" s="61"/>
      <c r="O73" s="61"/>
      <c r="P73" s="72">
        <f>SUM(F73:O73)</f>
        <v>1</v>
      </c>
    </row>
    <row r="74" spans="1:16" x14ac:dyDescent="0.3">
      <c r="A74" s="48"/>
      <c r="B74" s="48">
        <v>6</v>
      </c>
      <c r="C74" s="47" t="s">
        <v>401</v>
      </c>
      <c r="D74" s="47" t="s">
        <v>402</v>
      </c>
      <c r="E74" s="47" t="s">
        <v>105</v>
      </c>
      <c r="F74" s="47"/>
      <c r="G74" s="47">
        <v>1</v>
      </c>
      <c r="H74" s="47"/>
      <c r="I74" s="47"/>
      <c r="J74" s="47"/>
      <c r="K74" s="47"/>
      <c r="L74" s="47"/>
      <c r="M74" s="47"/>
      <c r="N74" s="47"/>
      <c r="O74" s="47"/>
      <c r="P74" s="49">
        <f>SUM(F74:O74)</f>
        <v>1</v>
      </c>
    </row>
    <row r="75" spans="1:16" x14ac:dyDescent="0.3">
      <c r="A75" s="66"/>
      <c r="B75" s="66">
        <v>1</v>
      </c>
      <c r="C75" s="65" t="s">
        <v>360</v>
      </c>
      <c r="D75" s="65" t="s">
        <v>361</v>
      </c>
      <c r="E75" s="65" t="s">
        <v>239</v>
      </c>
      <c r="F75" s="65">
        <v>1</v>
      </c>
      <c r="G75" s="65"/>
      <c r="H75" s="65"/>
      <c r="I75" s="65"/>
      <c r="J75" s="65"/>
      <c r="K75" s="65"/>
      <c r="L75" s="65"/>
      <c r="M75" s="65"/>
      <c r="N75" s="65"/>
      <c r="O75" s="65"/>
      <c r="P75" s="64">
        <f>SUM(F75:O75)</f>
        <v>1</v>
      </c>
    </row>
    <row r="76" spans="1:16" x14ac:dyDescent="0.3">
      <c r="A76" s="50"/>
      <c r="B76" s="50">
        <v>5</v>
      </c>
      <c r="C76" s="51" t="s">
        <v>520</v>
      </c>
      <c r="D76" s="51" t="s">
        <v>521</v>
      </c>
      <c r="E76" s="51" t="s">
        <v>139</v>
      </c>
      <c r="F76" s="51"/>
      <c r="G76" s="51"/>
      <c r="H76" s="51"/>
      <c r="I76" s="51"/>
      <c r="J76" s="51">
        <v>1</v>
      </c>
      <c r="K76" s="51"/>
      <c r="L76" s="51"/>
      <c r="M76" s="51"/>
      <c r="N76" s="51"/>
      <c r="O76" s="51"/>
      <c r="P76" s="52">
        <f>SUM(F76:O76)</f>
        <v>1</v>
      </c>
    </row>
    <row r="77" spans="1:16" x14ac:dyDescent="0.3">
      <c r="A77" s="66"/>
      <c r="B77" s="66">
        <v>7</v>
      </c>
      <c r="C77" s="65" t="s">
        <v>533</v>
      </c>
      <c r="D77" s="65" t="s">
        <v>534</v>
      </c>
      <c r="E77" s="65" t="s">
        <v>239</v>
      </c>
      <c r="F77" s="65"/>
      <c r="G77" s="65"/>
      <c r="H77" s="65"/>
      <c r="I77" s="65"/>
      <c r="J77" s="65">
        <v>1</v>
      </c>
      <c r="K77" s="65"/>
      <c r="L77" s="65"/>
      <c r="M77" s="65"/>
      <c r="N77" s="65"/>
      <c r="O77" s="65"/>
      <c r="P77" s="64">
        <f>SUM(F77:O77)</f>
        <v>1</v>
      </c>
    </row>
    <row r="78" spans="1:16" x14ac:dyDescent="0.3">
      <c r="A78" s="71">
        <v>26</v>
      </c>
      <c r="B78" s="71">
        <v>2</v>
      </c>
      <c r="C78" s="61" t="s">
        <v>531</v>
      </c>
      <c r="D78" s="61" t="s">
        <v>532</v>
      </c>
      <c r="E78" s="61" t="s">
        <v>151</v>
      </c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72">
        <f>SUM(F78:O78)</f>
        <v>0</v>
      </c>
    </row>
    <row r="79" spans="1:16" x14ac:dyDescent="0.3">
      <c r="A79" s="78"/>
      <c r="B79" s="78">
        <v>2</v>
      </c>
      <c r="C79" s="67" t="s">
        <v>502</v>
      </c>
      <c r="D79" s="67" t="s">
        <v>503</v>
      </c>
      <c r="E79" s="67" t="s">
        <v>245</v>
      </c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8">
        <f>SUM(F79:O79)</f>
        <v>0</v>
      </c>
    </row>
    <row r="80" spans="1:16" x14ac:dyDescent="0.3">
      <c r="A80" s="24"/>
      <c r="B80" s="24">
        <v>6</v>
      </c>
      <c r="C80" s="25" t="s">
        <v>498</v>
      </c>
      <c r="D80" s="25" t="s">
        <v>499</v>
      </c>
      <c r="E80" s="25" t="s">
        <v>145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56">
        <f>SUM(F80:O80)</f>
        <v>0</v>
      </c>
    </row>
    <row r="81" spans="1:18" x14ac:dyDescent="0.3">
      <c r="A81" s="24"/>
      <c r="B81" s="24">
        <v>3</v>
      </c>
      <c r="C81" s="25" t="s">
        <v>202</v>
      </c>
      <c r="D81" s="25" t="s">
        <v>203</v>
      </c>
      <c r="E81" s="25" t="s">
        <v>145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56">
        <f>SUM(F81:O81)</f>
        <v>0</v>
      </c>
    </row>
    <row r="82" spans="1:18" x14ac:dyDescent="0.3">
      <c r="A82" s="57"/>
      <c r="B82" s="57">
        <v>2</v>
      </c>
      <c r="C82" s="58" t="s">
        <v>506</v>
      </c>
      <c r="D82" s="58" t="s">
        <v>507</v>
      </c>
      <c r="E82" s="58" t="s">
        <v>100</v>
      </c>
      <c r="F82" s="58"/>
      <c r="G82" s="58"/>
      <c r="H82" s="58"/>
      <c r="I82" s="58"/>
      <c r="J82" s="73"/>
      <c r="K82" s="73"/>
      <c r="L82" s="73"/>
      <c r="M82" s="58"/>
      <c r="N82" s="58"/>
      <c r="O82" s="58"/>
      <c r="P82" s="74">
        <f>SUM(F82:O82)</f>
        <v>0</v>
      </c>
    </row>
    <row r="83" spans="1:18" x14ac:dyDescent="0.3">
      <c r="A83" s="89"/>
      <c r="B83" s="89">
        <v>8</v>
      </c>
      <c r="C83" s="90" t="s">
        <v>508</v>
      </c>
      <c r="D83" s="90" t="s">
        <v>509</v>
      </c>
      <c r="E83" s="90" t="s">
        <v>229</v>
      </c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1">
        <f>SUM(F83:O83)</f>
        <v>0</v>
      </c>
    </row>
    <row r="84" spans="1:18" x14ac:dyDescent="0.3">
      <c r="A84" s="71"/>
      <c r="B84" s="71">
        <v>9</v>
      </c>
      <c r="C84" s="61" t="s">
        <v>512</v>
      </c>
      <c r="D84" s="61" t="s">
        <v>513</v>
      </c>
      <c r="E84" s="61" t="s">
        <v>42</v>
      </c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72">
        <f>SUM(F84:O84)</f>
        <v>0</v>
      </c>
    </row>
    <row r="85" spans="1:18" x14ac:dyDescent="0.3">
      <c r="A85" s="71"/>
      <c r="B85" s="71">
        <v>4</v>
      </c>
      <c r="C85" s="61" t="s">
        <v>527</v>
      </c>
      <c r="D85" s="61" t="s">
        <v>528</v>
      </c>
      <c r="E85" s="61" t="s">
        <v>151</v>
      </c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72">
        <f>SUM(F85:O85)</f>
        <v>0</v>
      </c>
    </row>
    <row r="86" spans="1:18" x14ac:dyDescent="0.3">
      <c r="A86" s="44"/>
      <c r="B86" s="44">
        <v>3</v>
      </c>
      <c r="C86" s="45" t="s">
        <v>494</v>
      </c>
      <c r="D86" s="45" t="s">
        <v>495</v>
      </c>
      <c r="E86" s="45" t="s">
        <v>82</v>
      </c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>
        <f>SUM(F86:O86)</f>
        <v>0</v>
      </c>
    </row>
    <row r="87" spans="1:18" x14ac:dyDescent="0.3">
      <c r="A87" s="44"/>
      <c r="B87" s="44">
        <v>2</v>
      </c>
      <c r="C87" s="45" t="s">
        <v>496</v>
      </c>
      <c r="D87" s="45" t="s">
        <v>497</v>
      </c>
      <c r="E87" s="45" t="s">
        <v>82</v>
      </c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>
        <f>SUM(F87:O87)</f>
        <v>0</v>
      </c>
    </row>
    <row r="88" spans="1:18" x14ac:dyDescent="0.3">
      <c r="A88" s="89"/>
      <c r="B88" s="89">
        <v>4</v>
      </c>
      <c r="C88" s="90" t="s">
        <v>510</v>
      </c>
      <c r="D88" s="90" t="s">
        <v>511</v>
      </c>
      <c r="E88" s="90" t="s">
        <v>229</v>
      </c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1">
        <f>SUM(F88:O88)</f>
        <v>0</v>
      </c>
    </row>
    <row r="89" spans="1:18" x14ac:dyDescent="0.3">
      <c r="A89" s="98"/>
      <c r="B89" s="98">
        <v>5</v>
      </c>
      <c r="C89" s="99" t="s">
        <v>525</v>
      </c>
      <c r="D89" s="99" t="s">
        <v>526</v>
      </c>
      <c r="E89" s="99" t="s">
        <v>228</v>
      </c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100">
        <f>SUM(F89:O89)</f>
        <v>0</v>
      </c>
    </row>
    <row r="90" spans="1:18" x14ac:dyDescent="0.3">
      <c r="A90" s="57"/>
      <c r="B90" s="57">
        <v>3</v>
      </c>
      <c r="C90" s="58" t="s">
        <v>504</v>
      </c>
      <c r="D90" s="58" t="s">
        <v>505</v>
      </c>
      <c r="E90" s="58" t="s">
        <v>100</v>
      </c>
      <c r="F90" s="58"/>
      <c r="G90" s="58"/>
      <c r="H90" s="58"/>
      <c r="I90" s="58"/>
      <c r="J90" s="73"/>
      <c r="K90" s="73"/>
      <c r="L90" s="73"/>
      <c r="M90" s="58"/>
      <c r="N90" s="58"/>
      <c r="O90" s="58"/>
      <c r="P90" s="74">
        <f>SUM(F90:O90)</f>
        <v>0</v>
      </c>
    </row>
    <row r="91" spans="1:18" x14ac:dyDescent="0.3">
      <c r="A91" s="50"/>
      <c r="B91" s="50">
        <v>1</v>
      </c>
      <c r="C91" s="51" t="s">
        <v>524</v>
      </c>
      <c r="D91" s="51" t="s">
        <v>307</v>
      </c>
      <c r="E91" s="51" t="s">
        <v>139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2">
        <f>SUM(F91:O91)</f>
        <v>0</v>
      </c>
      <c r="Q91" s="62"/>
      <c r="R91" s="63">
        <f>SUM(F91:Q91)</f>
        <v>0</v>
      </c>
    </row>
    <row r="92" spans="1:18" x14ac:dyDescent="0.3">
      <c r="A92" s="71"/>
      <c r="B92" s="71">
        <v>7</v>
      </c>
      <c r="C92" s="61" t="s">
        <v>518</v>
      </c>
      <c r="D92" s="61" t="s">
        <v>519</v>
      </c>
      <c r="E92" s="61" t="s">
        <v>163</v>
      </c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72">
        <f>SUM(F92:O92)</f>
        <v>0</v>
      </c>
      <c r="Q92" s="62"/>
      <c r="R92" s="63"/>
    </row>
    <row r="93" spans="1:18" x14ac:dyDescent="0.3">
      <c r="A93" s="50"/>
      <c r="B93" s="50"/>
      <c r="C93" s="51" t="s">
        <v>537</v>
      </c>
      <c r="D93" s="51"/>
      <c r="E93" s="51" t="s">
        <v>139</v>
      </c>
      <c r="F93" s="51"/>
      <c r="G93" s="51"/>
      <c r="H93" s="51"/>
      <c r="I93" s="51">
        <v>1</v>
      </c>
      <c r="J93" s="51"/>
      <c r="K93" s="51"/>
      <c r="L93" s="51"/>
      <c r="M93" s="51"/>
      <c r="N93" s="51"/>
      <c r="O93" s="51"/>
      <c r="P93" s="52"/>
      <c r="Q93" s="62"/>
      <c r="R93" s="63"/>
    </row>
  </sheetData>
  <sortState ref="A4:P93">
    <sortCondition descending="1" ref="P4:P93"/>
    <sortCondition descending="1" ref="O4:O93"/>
    <sortCondition descending="1" ref="N4:N93"/>
    <sortCondition descending="1" ref="M4:M93"/>
    <sortCondition ref="D4:D9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/>
  </sheetViews>
  <sheetFormatPr defaultRowHeight="14.4" x14ac:dyDescent="0.3"/>
  <cols>
    <col min="1" max="1" width="12.5546875" bestFit="1" customWidth="1"/>
    <col min="2" max="2" width="11.109375" bestFit="1" customWidth="1"/>
    <col min="3" max="3" width="11.44140625" bestFit="1" customWidth="1"/>
    <col min="4" max="4" width="11.88671875" bestFit="1" customWidth="1"/>
    <col min="5" max="5" width="10.88671875" bestFit="1" customWidth="1"/>
    <col min="6" max="6" width="10.109375" bestFit="1" customWidth="1"/>
    <col min="7" max="7" width="11.109375" bestFit="1" customWidth="1"/>
    <col min="8" max="8" width="10" bestFit="1" customWidth="1"/>
  </cols>
  <sheetData>
    <row r="1" spans="1:9" s="75" customFormat="1" x14ac:dyDescent="0.3">
      <c r="A1" s="75" t="s">
        <v>580</v>
      </c>
    </row>
    <row r="2" spans="1:9" s="75" customFormat="1" x14ac:dyDescent="0.3">
      <c r="A2" s="105" t="s">
        <v>577</v>
      </c>
      <c r="B2" s="105" t="s">
        <v>0</v>
      </c>
      <c r="C2" s="105" t="s">
        <v>1</v>
      </c>
      <c r="D2" s="105" t="s">
        <v>578</v>
      </c>
      <c r="E2" s="105" t="s">
        <v>3</v>
      </c>
      <c r="F2" s="105" t="s">
        <v>4</v>
      </c>
      <c r="G2" s="105" t="s">
        <v>5</v>
      </c>
      <c r="H2" s="105" t="s">
        <v>6</v>
      </c>
      <c r="I2" s="105" t="s">
        <v>579</v>
      </c>
    </row>
    <row r="3" spans="1:9" s="75" customFormat="1" ht="15" x14ac:dyDescent="0.3">
      <c r="A3" s="38" t="s">
        <v>33</v>
      </c>
      <c r="B3" s="6">
        <v>7</v>
      </c>
      <c r="C3" s="6">
        <v>0</v>
      </c>
      <c r="D3" s="6">
        <v>0</v>
      </c>
      <c r="E3" s="6">
        <v>82</v>
      </c>
      <c r="F3" s="6">
        <v>36</v>
      </c>
      <c r="G3" s="7">
        <f t="shared" ref="G3:G18" si="0">+B3+C3+D3</f>
        <v>7</v>
      </c>
      <c r="H3" s="7">
        <f t="shared" ref="H3:H18" si="1">+B3*3+C3</f>
        <v>21</v>
      </c>
      <c r="I3" s="7">
        <f t="shared" ref="I3:I18" si="2">+E3-F3</f>
        <v>46</v>
      </c>
    </row>
    <row r="4" spans="1:9" s="75" customFormat="1" ht="15" x14ac:dyDescent="0.3">
      <c r="A4" s="37" t="s">
        <v>35</v>
      </c>
      <c r="B4" s="6">
        <v>7</v>
      </c>
      <c r="C4" s="6">
        <v>0</v>
      </c>
      <c r="D4" s="6">
        <v>0</v>
      </c>
      <c r="E4" s="6">
        <v>62</v>
      </c>
      <c r="F4" s="6">
        <v>23</v>
      </c>
      <c r="G4" s="7">
        <f t="shared" si="0"/>
        <v>7</v>
      </c>
      <c r="H4" s="7">
        <f t="shared" si="1"/>
        <v>21</v>
      </c>
      <c r="I4" s="7">
        <f t="shared" si="2"/>
        <v>39</v>
      </c>
    </row>
    <row r="5" spans="1:9" s="75" customFormat="1" ht="15" x14ac:dyDescent="0.3">
      <c r="A5" s="38" t="s">
        <v>40</v>
      </c>
      <c r="B5" s="6">
        <v>5</v>
      </c>
      <c r="C5" s="6">
        <v>1</v>
      </c>
      <c r="D5" s="6">
        <v>1</v>
      </c>
      <c r="E5" s="6">
        <v>78</v>
      </c>
      <c r="F5" s="6">
        <v>40</v>
      </c>
      <c r="G5" s="7">
        <f t="shared" si="0"/>
        <v>7</v>
      </c>
      <c r="H5" s="7">
        <f t="shared" si="1"/>
        <v>16</v>
      </c>
      <c r="I5" s="7">
        <f t="shared" si="2"/>
        <v>38</v>
      </c>
    </row>
    <row r="6" spans="1:9" s="75" customFormat="1" ht="15" x14ac:dyDescent="0.3">
      <c r="A6" s="14" t="s">
        <v>41</v>
      </c>
      <c r="B6" s="6">
        <v>4</v>
      </c>
      <c r="C6" s="6">
        <v>2</v>
      </c>
      <c r="D6" s="6">
        <v>1</v>
      </c>
      <c r="E6" s="6">
        <v>50</v>
      </c>
      <c r="F6" s="6">
        <v>32</v>
      </c>
      <c r="G6" s="7">
        <f t="shared" si="0"/>
        <v>7</v>
      </c>
      <c r="H6" s="7">
        <f t="shared" si="1"/>
        <v>14</v>
      </c>
      <c r="I6" s="7">
        <f t="shared" si="2"/>
        <v>18</v>
      </c>
    </row>
    <row r="7" spans="1:9" s="75" customFormat="1" ht="15" x14ac:dyDescent="0.3">
      <c r="A7" s="43" t="s">
        <v>39</v>
      </c>
      <c r="B7" s="6">
        <v>4</v>
      </c>
      <c r="C7" s="6">
        <v>1</v>
      </c>
      <c r="D7" s="6">
        <v>2</v>
      </c>
      <c r="E7" s="6">
        <v>59</v>
      </c>
      <c r="F7" s="6">
        <v>30</v>
      </c>
      <c r="G7" s="7">
        <f t="shared" si="0"/>
        <v>7</v>
      </c>
      <c r="H7" s="7">
        <f t="shared" si="1"/>
        <v>13</v>
      </c>
      <c r="I7" s="7">
        <f t="shared" si="2"/>
        <v>29</v>
      </c>
    </row>
    <row r="8" spans="1:9" s="75" customFormat="1" ht="15" x14ac:dyDescent="0.3">
      <c r="A8" s="88" t="s">
        <v>260</v>
      </c>
      <c r="B8" s="6">
        <v>4</v>
      </c>
      <c r="C8" s="6">
        <v>1</v>
      </c>
      <c r="D8" s="6">
        <v>2</v>
      </c>
      <c r="E8" s="6">
        <v>46</v>
      </c>
      <c r="F8" s="6">
        <v>29</v>
      </c>
      <c r="G8" s="7">
        <f t="shared" si="0"/>
        <v>7</v>
      </c>
      <c r="H8" s="7">
        <f t="shared" si="1"/>
        <v>13</v>
      </c>
      <c r="I8" s="7">
        <f t="shared" si="2"/>
        <v>17</v>
      </c>
    </row>
    <row r="9" spans="1:9" s="75" customFormat="1" ht="15" x14ac:dyDescent="0.3">
      <c r="A9" s="41" t="s">
        <v>259</v>
      </c>
      <c r="B9" s="6">
        <v>4</v>
      </c>
      <c r="C9" s="6">
        <v>0</v>
      </c>
      <c r="D9" s="6">
        <v>3</v>
      </c>
      <c r="E9" s="6">
        <v>64</v>
      </c>
      <c r="F9" s="6">
        <v>52</v>
      </c>
      <c r="G9" s="7">
        <f t="shared" si="0"/>
        <v>7</v>
      </c>
      <c r="H9" s="7">
        <f t="shared" si="1"/>
        <v>12</v>
      </c>
      <c r="I9" s="7">
        <f t="shared" si="2"/>
        <v>12</v>
      </c>
    </row>
    <row r="10" spans="1:9" s="75" customFormat="1" ht="15" x14ac:dyDescent="0.3">
      <c r="A10" s="42" t="s">
        <v>38</v>
      </c>
      <c r="B10" s="6">
        <v>4</v>
      </c>
      <c r="C10" s="6">
        <v>0</v>
      </c>
      <c r="D10" s="6">
        <v>3</v>
      </c>
      <c r="E10" s="6">
        <v>59</v>
      </c>
      <c r="F10" s="6">
        <v>51</v>
      </c>
      <c r="G10" s="7">
        <f t="shared" si="0"/>
        <v>7</v>
      </c>
      <c r="H10" s="7">
        <f t="shared" si="1"/>
        <v>12</v>
      </c>
      <c r="I10" s="7">
        <f t="shared" si="2"/>
        <v>8</v>
      </c>
    </row>
    <row r="11" spans="1:9" s="75" customFormat="1" ht="15" x14ac:dyDescent="0.3">
      <c r="A11" s="40" t="s">
        <v>42</v>
      </c>
      <c r="B11" s="6">
        <v>4</v>
      </c>
      <c r="C11" s="6">
        <v>0</v>
      </c>
      <c r="D11" s="6">
        <v>3</v>
      </c>
      <c r="E11" s="6">
        <v>59</v>
      </c>
      <c r="F11" s="6">
        <v>55</v>
      </c>
      <c r="G11" s="7">
        <f t="shared" si="0"/>
        <v>7</v>
      </c>
      <c r="H11" s="7">
        <f t="shared" si="1"/>
        <v>12</v>
      </c>
      <c r="I11" s="7">
        <f t="shared" si="2"/>
        <v>4</v>
      </c>
    </row>
    <row r="12" spans="1:9" s="75" customFormat="1" ht="15" x14ac:dyDescent="0.3">
      <c r="A12" s="17" t="s">
        <v>19</v>
      </c>
      <c r="B12" s="6">
        <v>2</v>
      </c>
      <c r="C12" s="6">
        <v>2</v>
      </c>
      <c r="D12" s="6">
        <v>3</v>
      </c>
      <c r="E12" s="6">
        <v>40</v>
      </c>
      <c r="F12" s="6">
        <v>55</v>
      </c>
      <c r="G12" s="7">
        <f t="shared" si="0"/>
        <v>7</v>
      </c>
      <c r="H12" s="7">
        <f t="shared" si="1"/>
        <v>8</v>
      </c>
      <c r="I12" s="7">
        <f t="shared" si="2"/>
        <v>-15</v>
      </c>
    </row>
    <row r="13" spans="1:9" s="75" customFormat="1" ht="15" x14ac:dyDescent="0.3">
      <c r="A13" s="35" t="s">
        <v>31</v>
      </c>
      <c r="B13" s="6">
        <v>2</v>
      </c>
      <c r="C13" s="6">
        <v>0</v>
      </c>
      <c r="D13" s="6">
        <v>5</v>
      </c>
      <c r="E13" s="6">
        <v>39</v>
      </c>
      <c r="F13" s="6">
        <v>59</v>
      </c>
      <c r="G13" s="7">
        <f t="shared" si="0"/>
        <v>7</v>
      </c>
      <c r="H13" s="7">
        <f t="shared" si="1"/>
        <v>6</v>
      </c>
      <c r="I13" s="7">
        <f t="shared" si="2"/>
        <v>-20</v>
      </c>
    </row>
    <row r="14" spans="1:9" s="75" customFormat="1" ht="15" x14ac:dyDescent="0.3">
      <c r="A14" s="85" t="s">
        <v>247</v>
      </c>
      <c r="B14" s="6">
        <v>2</v>
      </c>
      <c r="C14" s="6">
        <v>0</v>
      </c>
      <c r="D14" s="6">
        <v>5</v>
      </c>
      <c r="E14" s="6">
        <v>40</v>
      </c>
      <c r="F14" s="6">
        <v>67</v>
      </c>
      <c r="G14" s="7">
        <f t="shared" si="0"/>
        <v>7</v>
      </c>
      <c r="H14" s="7">
        <f t="shared" si="1"/>
        <v>6</v>
      </c>
      <c r="I14" s="7">
        <f t="shared" si="2"/>
        <v>-27</v>
      </c>
    </row>
    <row r="15" spans="1:9" s="75" customFormat="1" ht="15" x14ac:dyDescent="0.3">
      <c r="A15" s="14" t="s">
        <v>34</v>
      </c>
      <c r="B15" s="6">
        <v>1</v>
      </c>
      <c r="C15" s="6">
        <v>1</v>
      </c>
      <c r="D15" s="6">
        <v>5</v>
      </c>
      <c r="E15" s="6">
        <v>37</v>
      </c>
      <c r="F15" s="6">
        <v>74</v>
      </c>
      <c r="G15" s="7">
        <f t="shared" si="0"/>
        <v>7</v>
      </c>
      <c r="H15" s="7">
        <f t="shared" si="1"/>
        <v>4</v>
      </c>
      <c r="I15" s="7">
        <f t="shared" si="2"/>
        <v>-37</v>
      </c>
    </row>
    <row r="16" spans="1:9" s="75" customFormat="1" ht="15" x14ac:dyDescent="0.3">
      <c r="A16" s="34" t="s">
        <v>30</v>
      </c>
      <c r="B16" s="6">
        <v>1</v>
      </c>
      <c r="C16" s="6">
        <v>0</v>
      </c>
      <c r="D16" s="6">
        <v>6</v>
      </c>
      <c r="E16" s="6">
        <v>36</v>
      </c>
      <c r="F16" s="6">
        <v>62</v>
      </c>
      <c r="G16" s="7">
        <f t="shared" si="0"/>
        <v>7</v>
      </c>
      <c r="H16" s="7">
        <f t="shared" si="1"/>
        <v>3</v>
      </c>
      <c r="I16" s="7">
        <f t="shared" si="2"/>
        <v>-26</v>
      </c>
    </row>
    <row r="17" spans="1:9" s="75" customFormat="1" ht="15" x14ac:dyDescent="0.3">
      <c r="A17" s="40" t="s">
        <v>36</v>
      </c>
      <c r="B17" s="6">
        <v>1</v>
      </c>
      <c r="C17" s="6">
        <v>0</v>
      </c>
      <c r="D17" s="6">
        <v>6</v>
      </c>
      <c r="E17" s="6">
        <v>44</v>
      </c>
      <c r="F17" s="6">
        <v>73</v>
      </c>
      <c r="G17" s="7">
        <f t="shared" si="0"/>
        <v>7</v>
      </c>
      <c r="H17" s="7">
        <f t="shared" si="1"/>
        <v>3</v>
      </c>
      <c r="I17" s="7">
        <f t="shared" si="2"/>
        <v>-29</v>
      </c>
    </row>
    <row r="18" spans="1:9" s="75" customFormat="1" ht="15" x14ac:dyDescent="0.3">
      <c r="A18" s="87" t="s">
        <v>256</v>
      </c>
      <c r="B18" s="6">
        <v>0</v>
      </c>
      <c r="C18" s="6">
        <v>0</v>
      </c>
      <c r="D18" s="6">
        <v>7</v>
      </c>
      <c r="E18" s="6">
        <v>20</v>
      </c>
      <c r="F18" s="6">
        <v>77</v>
      </c>
      <c r="G18" s="7">
        <f t="shared" si="0"/>
        <v>7</v>
      </c>
      <c r="H18" s="7">
        <f t="shared" si="1"/>
        <v>0</v>
      </c>
      <c r="I18" s="7">
        <f t="shared" si="2"/>
        <v>-57</v>
      </c>
    </row>
    <row r="19" spans="1:9" s="75" customFormat="1" x14ac:dyDescent="0.3"/>
    <row r="20" spans="1:9" s="75" customFormat="1" x14ac:dyDescent="0.3"/>
    <row r="21" spans="1:9" s="75" customFormat="1" x14ac:dyDescent="0.3">
      <c r="A21" s="75" t="s">
        <v>581</v>
      </c>
    </row>
    <row r="22" spans="1:9" s="75" customFormat="1" x14ac:dyDescent="0.3"/>
    <row r="23" spans="1:9" s="75" customFormat="1" x14ac:dyDescent="0.3">
      <c r="A23" s="105" t="s">
        <v>577</v>
      </c>
      <c r="B23" s="105" t="s">
        <v>0</v>
      </c>
      <c r="C23" s="105" t="s">
        <v>1</v>
      </c>
      <c r="D23" s="105" t="s">
        <v>578</v>
      </c>
      <c r="E23" s="105" t="s">
        <v>3</v>
      </c>
      <c r="F23" s="105" t="s">
        <v>4</v>
      </c>
      <c r="G23" s="105" t="s">
        <v>5</v>
      </c>
      <c r="H23" s="105" t="s">
        <v>6</v>
      </c>
      <c r="I23" s="105" t="s">
        <v>579</v>
      </c>
    </row>
    <row r="24" spans="1:9" s="75" customFormat="1" ht="15" x14ac:dyDescent="0.3">
      <c r="A24" s="14" t="s">
        <v>34</v>
      </c>
      <c r="B24" s="6">
        <v>7</v>
      </c>
      <c r="C24" s="6">
        <v>0</v>
      </c>
      <c r="D24" s="6">
        <v>0</v>
      </c>
      <c r="E24" s="6">
        <v>75</v>
      </c>
      <c r="F24" s="6">
        <v>22</v>
      </c>
      <c r="G24" s="7">
        <f t="shared" ref="G24:G39" si="3">+B24+C24+D24</f>
        <v>7</v>
      </c>
      <c r="H24" s="7">
        <f t="shared" ref="H24:H39" si="4">+B24*3+C24</f>
        <v>21</v>
      </c>
      <c r="I24" s="7">
        <f t="shared" ref="I24:I39" si="5">+E24-F24</f>
        <v>53</v>
      </c>
    </row>
    <row r="25" spans="1:9" s="75" customFormat="1" ht="15" x14ac:dyDescent="0.3">
      <c r="A25" s="84" t="s">
        <v>69</v>
      </c>
      <c r="B25" s="6">
        <v>7</v>
      </c>
      <c r="C25" s="6">
        <v>0</v>
      </c>
      <c r="D25" s="6">
        <v>0</v>
      </c>
      <c r="E25" s="6">
        <v>64</v>
      </c>
      <c r="F25" s="6">
        <v>25</v>
      </c>
      <c r="G25" s="7">
        <f t="shared" si="3"/>
        <v>7</v>
      </c>
      <c r="H25" s="7">
        <f t="shared" si="4"/>
        <v>21</v>
      </c>
      <c r="I25" s="7">
        <f t="shared" si="5"/>
        <v>39</v>
      </c>
    </row>
    <row r="26" spans="1:9" s="75" customFormat="1" ht="15" x14ac:dyDescent="0.3">
      <c r="A26" s="14" t="s">
        <v>41</v>
      </c>
      <c r="B26" s="6">
        <v>6</v>
      </c>
      <c r="C26" s="6">
        <v>0</v>
      </c>
      <c r="D26" s="6">
        <v>1</v>
      </c>
      <c r="E26" s="6">
        <v>72</v>
      </c>
      <c r="F26" s="6">
        <v>25</v>
      </c>
      <c r="G26" s="7">
        <f t="shared" si="3"/>
        <v>7</v>
      </c>
      <c r="H26" s="7">
        <f t="shared" si="4"/>
        <v>18</v>
      </c>
      <c r="I26" s="7">
        <f t="shared" si="5"/>
        <v>47</v>
      </c>
    </row>
    <row r="27" spans="1:9" s="75" customFormat="1" ht="15" x14ac:dyDescent="0.3">
      <c r="A27" s="43" t="s">
        <v>39</v>
      </c>
      <c r="B27" s="6">
        <v>5</v>
      </c>
      <c r="C27" s="6">
        <v>1</v>
      </c>
      <c r="D27" s="6">
        <v>1</v>
      </c>
      <c r="E27" s="6">
        <v>42</v>
      </c>
      <c r="F27" s="6">
        <v>17</v>
      </c>
      <c r="G27" s="7">
        <f t="shared" si="3"/>
        <v>7</v>
      </c>
      <c r="H27" s="7">
        <f t="shared" si="4"/>
        <v>16</v>
      </c>
      <c r="I27" s="7">
        <f t="shared" si="5"/>
        <v>25</v>
      </c>
    </row>
    <row r="28" spans="1:9" s="75" customFormat="1" ht="15" x14ac:dyDescent="0.3">
      <c r="A28" s="40" t="s">
        <v>42</v>
      </c>
      <c r="B28" s="6">
        <v>5</v>
      </c>
      <c r="C28" s="6">
        <v>0</v>
      </c>
      <c r="D28" s="6">
        <v>2</v>
      </c>
      <c r="E28" s="6">
        <v>50</v>
      </c>
      <c r="F28" s="6">
        <v>29</v>
      </c>
      <c r="G28" s="7">
        <f t="shared" si="3"/>
        <v>7</v>
      </c>
      <c r="H28" s="7">
        <f t="shared" si="4"/>
        <v>15</v>
      </c>
      <c r="I28" s="7">
        <f t="shared" si="5"/>
        <v>21</v>
      </c>
    </row>
    <row r="29" spans="1:9" s="75" customFormat="1" ht="15" x14ac:dyDescent="0.3">
      <c r="A29" s="40" t="s">
        <v>241</v>
      </c>
      <c r="B29" s="6">
        <v>5</v>
      </c>
      <c r="C29" s="6">
        <v>0</v>
      </c>
      <c r="D29" s="6">
        <v>2</v>
      </c>
      <c r="E29" s="6">
        <v>51</v>
      </c>
      <c r="F29" s="6">
        <v>38</v>
      </c>
      <c r="G29" s="7">
        <f t="shared" si="3"/>
        <v>7</v>
      </c>
      <c r="H29" s="7">
        <f t="shared" si="4"/>
        <v>15</v>
      </c>
      <c r="I29" s="7">
        <f t="shared" si="5"/>
        <v>13</v>
      </c>
    </row>
    <row r="30" spans="1:9" s="75" customFormat="1" ht="15" x14ac:dyDescent="0.3">
      <c r="A30" s="39" t="s">
        <v>238</v>
      </c>
      <c r="B30" s="6">
        <v>4</v>
      </c>
      <c r="C30" s="6">
        <v>1</v>
      </c>
      <c r="D30" s="6">
        <v>2</v>
      </c>
      <c r="E30" s="6">
        <v>43</v>
      </c>
      <c r="F30" s="6">
        <v>23</v>
      </c>
      <c r="G30" s="7">
        <f t="shared" si="3"/>
        <v>7</v>
      </c>
      <c r="H30" s="7">
        <f t="shared" si="4"/>
        <v>13</v>
      </c>
      <c r="I30" s="7">
        <f t="shared" si="5"/>
        <v>20</v>
      </c>
    </row>
    <row r="31" spans="1:9" s="75" customFormat="1" ht="15" x14ac:dyDescent="0.3">
      <c r="A31" s="14" t="s">
        <v>232</v>
      </c>
      <c r="B31" s="6">
        <v>4</v>
      </c>
      <c r="C31" s="6">
        <v>0</v>
      </c>
      <c r="D31" s="6">
        <v>3</v>
      </c>
      <c r="E31" s="6">
        <v>60</v>
      </c>
      <c r="F31" s="6">
        <v>55</v>
      </c>
      <c r="G31" s="7">
        <f t="shared" si="3"/>
        <v>7</v>
      </c>
      <c r="H31" s="7">
        <f t="shared" si="4"/>
        <v>12</v>
      </c>
      <c r="I31" s="7">
        <f t="shared" si="5"/>
        <v>5</v>
      </c>
    </row>
    <row r="32" spans="1:9" s="75" customFormat="1" ht="15" x14ac:dyDescent="0.3">
      <c r="A32" s="38" t="s">
        <v>33</v>
      </c>
      <c r="B32" s="6">
        <v>3</v>
      </c>
      <c r="C32" s="6">
        <v>0</v>
      </c>
      <c r="D32" s="6">
        <v>4</v>
      </c>
      <c r="E32" s="6">
        <v>50</v>
      </c>
      <c r="F32" s="6">
        <v>36</v>
      </c>
      <c r="G32" s="7">
        <f t="shared" si="3"/>
        <v>7</v>
      </c>
      <c r="H32" s="7">
        <f t="shared" si="4"/>
        <v>9</v>
      </c>
      <c r="I32" s="7">
        <f t="shared" si="5"/>
        <v>14</v>
      </c>
    </row>
    <row r="33" spans="1:9" s="75" customFormat="1" ht="15" x14ac:dyDescent="0.3">
      <c r="A33" s="34" t="s">
        <v>30</v>
      </c>
      <c r="B33" s="6">
        <v>3</v>
      </c>
      <c r="C33" s="6">
        <v>0</v>
      </c>
      <c r="D33" s="6">
        <v>4</v>
      </c>
      <c r="E33" s="6">
        <v>42</v>
      </c>
      <c r="F33" s="6">
        <v>40</v>
      </c>
      <c r="G33" s="7">
        <f t="shared" si="3"/>
        <v>7</v>
      </c>
      <c r="H33" s="7">
        <f t="shared" si="4"/>
        <v>9</v>
      </c>
      <c r="I33" s="7">
        <f t="shared" si="5"/>
        <v>2</v>
      </c>
    </row>
    <row r="34" spans="1:9" s="75" customFormat="1" ht="15" x14ac:dyDescent="0.3">
      <c r="A34" s="36" t="s">
        <v>32</v>
      </c>
      <c r="B34" s="6">
        <v>2</v>
      </c>
      <c r="C34" s="6">
        <v>0</v>
      </c>
      <c r="D34" s="6">
        <v>5</v>
      </c>
      <c r="E34" s="6">
        <v>34</v>
      </c>
      <c r="F34" s="6">
        <v>55</v>
      </c>
      <c r="G34" s="7">
        <f t="shared" si="3"/>
        <v>7</v>
      </c>
      <c r="H34" s="7">
        <f t="shared" si="4"/>
        <v>6</v>
      </c>
      <c r="I34" s="7">
        <f t="shared" si="5"/>
        <v>-21</v>
      </c>
    </row>
    <row r="35" spans="1:9" s="75" customFormat="1" ht="15" x14ac:dyDescent="0.3">
      <c r="A35" s="82" t="s">
        <v>235</v>
      </c>
      <c r="B35" s="6">
        <v>1</v>
      </c>
      <c r="C35" s="6">
        <v>1</v>
      </c>
      <c r="D35" s="6">
        <v>5</v>
      </c>
      <c r="E35" s="6">
        <v>34</v>
      </c>
      <c r="F35" s="6">
        <v>64</v>
      </c>
      <c r="G35" s="7">
        <f t="shared" si="3"/>
        <v>7</v>
      </c>
      <c r="H35" s="7">
        <f t="shared" si="4"/>
        <v>4</v>
      </c>
      <c r="I35" s="7">
        <f t="shared" si="5"/>
        <v>-30</v>
      </c>
    </row>
    <row r="36" spans="1:9" s="75" customFormat="1" ht="15" x14ac:dyDescent="0.3">
      <c r="A36" s="35" t="s">
        <v>31</v>
      </c>
      <c r="B36" s="6">
        <v>1</v>
      </c>
      <c r="C36" s="6">
        <v>1</v>
      </c>
      <c r="D36" s="6">
        <v>5</v>
      </c>
      <c r="E36" s="6">
        <v>33</v>
      </c>
      <c r="F36" s="6">
        <v>65</v>
      </c>
      <c r="G36" s="7">
        <f t="shared" si="3"/>
        <v>7</v>
      </c>
      <c r="H36" s="7">
        <f t="shared" si="4"/>
        <v>4</v>
      </c>
      <c r="I36" s="7">
        <f t="shared" si="5"/>
        <v>-32</v>
      </c>
    </row>
    <row r="37" spans="1:9" s="75" customFormat="1" ht="15" x14ac:dyDescent="0.3">
      <c r="A37" s="40" t="s">
        <v>36</v>
      </c>
      <c r="B37" s="6">
        <v>1</v>
      </c>
      <c r="C37" s="6">
        <v>0</v>
      </c>
      <c r="D37" s="6">
        <v>6</v>
      </c>
      <c r="E37" s="6">
        <v>20</v>
      </c>
      <c r="F37" s="6">
        <v>58</v>
      </c>
      <c r="G37" s="7">
        <f t="shared" si="3"/>
        <v>7</v>
      </c>
      <c r="H37" s="7">
        <f t="shared" si="4"/>
        <v>3</v>
      </c>
      <c r="I37" s="7">
        <f t="shared" si="5"/>
        <v>-38</v>
      </c>
    </row>
    <row r="38" spans="1:9" s="75" customFormat="1" ht="15" x14ac:dyDescent="0.3">
      <c r="A38" s="83" t="s">
        <v>244</v>
      </c>
      <c r="B38" s="6">
        <v>0</v>
      </c>
      <c r="C38" s="6">
        <v>0</v>
      </c>
      <c r="D38" s="6">
        <v>7</v>
      </c>
      <c r="E38" s="6">
        <v>25</v>
      </c>
      <c r="F38" s="6">
        <v>83</v>
      </c>
      <c r="G38" s="7">
        <f t="shared" si="3"/>
        <v>7</v>
      </c>
      <c r="H38" s="7">
        <f t="shared" si="4"/>
        <v>0</v>
      </c>
      <c r="I38" s="7">
        <f t="shared" si="5"/>
        <v>-58</v>
      </c>
    </row>
    <row r="39" spans="1:9" s="75" customFormat="1" ht="15" x14ac:dyDescent="0.3">
      <c r="A39" s="85" t="s">
        <v>247</v>
      </c>
      <c r="B39" s="6">
        <v>0</v>
      </c>
      <c r="C39" s="6">
        <v>0</v>
      </c>
      <c r="D39" s="6">
        <v>7</v>
      </c>
      <c r="E39" s="6">
        <v>13</v>
      </c>
      <c r="F39" s="6">
        <v>73</v>
      </c>
      <c r="G39" s="7">
        <f t="shared" si="3"/>
        <v>7</v>
      </c>
      <c r="H39" s="7">
        <f t="shared" si="4"/>
        <v>0</v>
      </c>
      <c r="I39" s="7">
        <f t="shared" si="5"/>
        <v>-60</v>
      </c>
    </row>
    <row r="40" spans="1:9" s="75" customFormat="1" x14ac:dyDescent="0.3"/>
    <row r="41" spans="1:9" s="75" customFormat="1" x14ac:dyDescent="0.3"/>
    <row r="42" spans="1:9" s="75" customFormat="1" x14ac:dyDescent="0.3"/>
    <row r="43" spans="1:9" s="75" customFormat="1" x14ac:dyDescent="0.3"/>
    <row r="44" spans="1:9" s="75" customFormat="1" x14ac:dyDescent="0.3"/>
    <row r="45" spans="1:9" s="75" customFormat="1" x14ac:dyDescent="0.3"/>
    <row r="46" spans="1:9" s="75" customFormat="1" x14ac:dyDescent="0.3"/>
    <row r="47" spans="1:9" s="75" customFormat="1" x14ac:dyDescent="0.3"/>
    <row r="48" spans="1:9" s="75" customFormat="1" x14ac:dyDescent="0.3"/>
    <row r="49" s="75" customFormat="1" x14ac:dyDescent="0.3"/>
    <row r="50" s="75" customFormat="1" x14ac:dyDescent="0.3"/>
    <row r="51" s="75" customFormat="1" x14ac:dyDescent="0.3"/>
    <row r="52" s="75" customFormat="1" x14ac:dyDescent="0.3"/>
    <row r="53" s="75" customFormat="1" x14ac:dyDescent="0.3"/>
    <row r="54" s="75" customFormat="1" x14ac:dyDescent="0.3"/>
    <row r="55" s="75" customFormat="1" x14ac:dyDescent="0.3"/>
    <row r="56" s="75" customFormat="1" x14ac:dyDescent="0.3"/>
    <row r="57" s="75" customFormat="1" x14ac:dyDescent="0.3"/>
    <row r="58" s="75" customFormat="1" x14ac:dyDescent="0.3"/>
    <row r="59" s="75" customFormat="1" x14ac:dyDescent="0.3"/>
  </sheetData>
  <sortState ref="A24:I39">
    <sortCondition descending="1" ref="H24:H39"/>
    <sortCondition descending="1" ref="I24:I39"/>
    <sortCondition descending="1" ref="C24:C39"/>
    <sortCondition ref="G24:G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Men's</vt:lpstr>
      <vt:lpstr>Goals - Men</vt:lpstr>
      <vt:lpstr>Women</vt:lpstr>
      <vt:lpstr>Goals - Women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2022-12-29T20:04:53Z</dcterms:modified>
</cp:coreProperties>
</file>